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С и ИМН" sheetId="5" r:id="rId1"/>
  </sheets>
  <definedNames>
    <definedName name="_xlnm.Print_Area" localSheetId="0">'ЛС и ИМН'!$A$1:$M$199</definedName>
  </definedNames>
  <calcPr calcId="124519" calcOnSave="0"/>
</workbook>
</file>

<file path=xl/calcChain.xml><?xml version="1.0" encoding="utf-8"?>
<calcChain xmlns="http://schemas.openxmlformats.org/spreadsheetml/2006/main">
  <c r="G131" i="5"/>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27"/>
  <c r="G64"/>
  <c r="G63"/>
  <c r="G62"/>
  <c r="G61"/>
  <c r="G60"/>
  <c r="G59"/>
  <c r="G58"/>
  <c r="G57"/>
  <c r="G56"/>
  <c r="G55"/>
  <c r="G54"/>
  <c r="G53"/>
  <c r="G52"/>
  <c r="G51"/>
  <c r="G50"/>
  <c r="G49"/>
  <c r="G48"/>
  <c r="G47"/>
  <c r="G46"/>
  <c r="G41"/>
  <c r="G40"/>
  <c r="G39"/>
  <c r="G38"/>
  <c r="G37"/>
  <c r="G36"/>
  <c r="G35"/>
  <c r="G34"/>
  <c r="G33"/>
  <c r="G32"/>
  <c r="G31"/>
  <c r="G30"/>
  <c r="G29"/>
  <c r="G28"/>
  <c r="G25"/>
  <c r="G24"/>
  <c r="G23"/>
  <c r="G22"/>
  <c r="G21"/>
  <c r="G20"/>
  <c r="G19"/>
  <c r="G18"/>
  <c r="G17"/>
  <c r="G14"/>
  <c r="G13"/>
  <c r="G12"/>
  <c r="G11"/>
  <c r="G10"/>
  <c r="G9"/>
  <c r="G8"/>
  <c r="G7"/>
  <c r="G6"/>
  <c r="G5"/>
</calcChain>
</file>

<file path=xl/sharedStrings.xml><?xml version="1.0" encoding="utf-8"?>
<sst xmlns="http://schemas.openxmlformats.org/spreadsheetml/2006/main" count="860" uniqueCount="404">
  <si>
    <t>№</t>
  </si>
  <si>
    <t>Цена за ед в тенге</t>
  </si>
  <si>
    <t>Сумма тенге</t>
  </si>
  <si>
    <t>срок использования</t>
  </si>
  <si>
    <t>Техническая характеристика</t>
  </si>
  <si>
    <t>Условия платежа</t>
  </si>
  <si>
    <t>Перечисление по выделению бюджетных средств, по факту поставки</t>
  </si>
  <si>
    <t>Место поставки</t>
  </si>
  <si>
    <t>Условия поставки</t>
  </si>
  <si>
    <t>флакон</t>
  </si>
  <si>
    <t>до склада Заказчика по заявки Заказчика</t>
  </si>
  <si>
    <t>Наименование препаратов</t>
  </si>
  <si>
    <t>уп</t>
  </si>
  <si>
    <t>Ед.изм</t>
  </si>
  <si>
    <t>кг</t>
  </si>
  <si>
    <t>шт</t>
  </si>
  <si>
    <t>набор</t>
  </si>
  <si>
    <t>кан</t>
  </si>
  <si>
    <t>флак</t>
  </si>
  <si>
    <t>упак</t>
  </si>
  <si>
    <t>рул</t>
  </si>
  <si>
    <t>штука</t>
  </si>
  <si>
    <t>упаковка</t>
  </si>
  <si>
    <t>Аланинаминотрансфераза (4х35+2х18), арт:105-000814-00, Mindray</t>
  </si>
  <si>
    <r>
      <t xml:space="preserve">Набор для определения Аланинаминотрансферазы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t>
    </r>
    <r>
      <rPr>
        <sz val="9"/>
        <color theme="1"/>
        <rFont val="Times New Roman"/>
        <family val="1"/>
        <charset val="204"/>
      </rPr>
      <t>(АЛТ) (Кинетический, УФ Метод) 600 опр. Набор должен быть маркирован специальным штриховым кодом совместимым со считывателем для закрытой системы.</t>
    </r>
  </si>
  <si>
    <t>Альбумин (ALB) (4*40ml), арт: 105-000822-00, Mindray</t>
  </si>
  <si>
    <r>
      <t xml:space="preserve">Набор для определения Альбумина в сыворотке крови из комплекта биохимический анализатор Mindray   закрытого типа без произвольных методик.  R1-4x40ml в оригинальных флаконах. </t>
    </r>
    <r>
      <rPr>
        <sz val="9"/>
        <color theme="1"/>
        <rFont val="Times New Roman"/>
        <family val="1"/>
        <charset val="204"/>
      </rPr>
      <t>*(ALB) (Метод с бромкрезоловым-зеленым) 490 опр. Набор должен быть маркирован специальным штриховым кодом совместимым со считывателем для закрытой системы.</t>
    </r>
  </si>
  <si>
    <t>Альфа-Амилаза (AMY) (1*38ml+1*10ml) арт: 105-000847-00, Mindray</t>
  </si>
  <si>
    <r>
      <t xml:space="preserve">Набор для определения альфа-амилазы в сыворотке крови из комплекта биохимический анализатор Mindray   закрытого типа без произвольных методик. R1-1x38ml, R2-1х10 в оригинальных флаконах. </t>
    </r>
    <r>
      <rPr>
        <sz val="9"/>
        <color theme="1"/>
        <rFont val="Times New Roman"/>
        <family val="1"/>
        <charset val="204"/>
      </rPr>
      <t>*(AMY) (Кинетический, УФ метод) 155 опр. Набор должен быть маркирован специальным штриховым кодом совместимым со считывателем для закрытой системы.</t>
    </r>
  </si>
  <si>
    <t>Аспартатаминотрансфераза (АСТ) (4*35+2*18) арт: 105-000815-00, Mindray</t>
  </si>
  <si>
    <r>
      <t xml:space="preserve">Набор для определения Аспартатаминотрансферазы в сыворотке крови из комплекта биохимический анализатор Mindray   закрытого типа без произвольных методик. R1-4x35ml, R2-2x18ml в оригинальных флаконах. </t>
    </r>
    <r>
      <rPr>
        <sz val="9"/>
        <color theme="1"/>
        <rFont val="Times New Roman"/>
        <family val="1"/>
        <charset val="204"/>
      </rPr>
      <t>(АСТ) (Кинетический, УФ Метод) 600 опр. Набор должен быть маркирован специальным штриховым кодом совместимым со считывателем для закрытой системы.</t>
    </r>
  </si>
  <si>
    <t>Билирубин общий (4*35ml+2*18ml) TBI0202, арт: 105-000826-00 Mindray</t>
  </si>
  <si>
    <r>
      <t xml:space="preserve">Набор для определения Общего билирубина в сыворотке крови из комплекта биохимический анализатор Mindray   закрытого типа без произвольных методик. R1-4x35ml, R2-2x18ml в оригинальных флаконах. </t>
    </r>
    <r>
      <rPr>
        <sz val="9"/>
        <color theme="1"/>
        <rFont val="Times New Roman"/>
        <family val="1"/>
        <charset val="204"/>
      </rPr>
      <t>*Bil-T (Метод VOX). 600 опр. Набор должен быть маркирован специальным штриховым кодом совместимым со считывателем для закрытой системы.</t>
    </r>
  </si>
  <si>
    <t>Билирубин прямой (4*35ml+2*18ml) (Bil D) DBI0202, арт: 105-000827-00, Mindray</t>
  </si>
  <si>
    <r>
      <t xml:space="preserve">Набор для определения Прямого билирубина в сыворотке крови из комплекта биохимический анализатор Mindray   закрытого типа без произвольных методик. R1-4x35ml, R2-2x18ml в оригинальных флаконах. </t>
    </r>
    <r>
      <rPr>
        <sz val="9"/>
        <color theme="1"/>
        <rFont val="Times New Roman"/>
        <family val="1"/>
        <charset val="204"/>
      </rPr>
      <t>* Bil-D (метод VOX). 600 опр. Набор должен быть маркирован специальным штриховым кодом совместимым со считывателем для закрытой системы.</t>
    </r>
  </si>
  <si>
    <t>Бумага диаграммная  57мм х20м х12 нар Ч</t>
  </si>
  <si>
    <t> Бумага диаграммная  57мм х20м х12 нар Ч</t>
  </si>
  <si>
    <t>Гликолизированный гемоглобин (1х30 мл+1х12 мл) с калибратором и контролем, арт:105-001527-00.Mindray</t>
  </si>
  <si>
    <t> Лиофилизат для приготовления 1 мл контрольной сыворотки с известным патологическим содержанием гликолизированного гемоглобина, из комплекта биохимический анализатор Mindray   закрытого типа без произвольных методик. 4 флакона. Набор должен быть маркирован специальным штриховым кодом совместимым со считывателем для закрытой системы.</t>
  </si>
  <si>
    <t>Глюкоза (4*40ML+2*20ML) GLU0102, арт: 105-000849-00 Mindray</t>
  </si>
  <si>
    <r>
      <t>Набор для определения Глюкозы в сыворотке из комплекта биохимический анализатор Mindray   закрытого типа без произвольных методик. R1-4x40ml, R2-2x20ml в оригинальных флаконах.</t>
    </r>
    <r>
      <rPr>
        <sz val="9"/>
        <color theme="1"/>
        <rFont val="Times New Roman"/>
        <family val="1"/>
        <charset val="204"/>
      </rPr>
      <t xml:space="preserve"> *Glu-GodPap (Глюкозидазный метод) 560 опр. Набор должен быть маркирован специальным штриховым кодом совместимым со считывателем для закрытой системы.</t>
    </r>
  </si>
  <si>
    <t>Железо (Fe) (C and Q) (2×40мл+1×16мл) артикул: 105-001583-00 Mindray</t>
  </si>
  <si>
    <r>
      <t>1х5 мл</t>
    </r>
    <r>
      <rPr>
        <sz val="9"/>
        <color rgb="FF000000"/>
        <rFont val="Times New Roman"/>
        <family val="1"/>
        <charset val="204"/>
      </rPr>
      <t xml:space="preserve"> в оригинальных флаконах.</t>
    </r>
    <r>
      <rPr>
        <sz val="9"/>
        <color theme="1"/>
        <rFont val="Times New Roman"/>
        <family val="1"/>
        <charset val="204"/>
      </rPr>
      <t xml:space="preserve"> (Fe) (C and Q) 260 опр. Набор должен быть маркирован специальным штриховым кодом совместимым со считывателем для закрытой системы.</t>
    </r>
  </si>
  <si>
    <t>Кальций (Ca) (4*40ml) арт: 105-000825-00, Mindray</t>
  </si>
  <si>
    <r>
      <t xml:space="preserve">Набор для определения </t>
    </r>
    <r>
      <rPr>
        <sz val="9"/>
        <color theme="1"/>
        <rFont val="Times New Roman"/>
        <family val="1"/>
        <charset val="204"/>
      </rPr>
      <t xml:space="preserve">Кальция </t>
    </r>
    <r>
      <rPr>
        <sz val="9"/>
        <color rgb="FF000000"/>
        <rFont val="Times New Roman"/>
        <family val="1"/>
        <charset val="204"/>
      </rPr>
      <t xml:space="preserve">в сыворотке крови из комплекта биохимический анализатор Mindray   закрытого типа без произвольных методик. .R-4x40ml, в оригинальных флаконах. </t>
    </r>
    <r>
      <rPr>
        <sz val="9"/>
        <color theme="1"/>
        <rFont val="Times New Roman"/>
        <family val="1"/>
        <charset val="204"/>
      </rPr>
      <t>(Ca) (Колориметрический метод) 490 опр. Набор должен быть маркирован специальным штриховым кодом совместимым со считывателем для закрытой системы.</t>
    </r>
  </si>
  <si>
    <t>Креатинин с саркозиноксидазой (R1: 2х27мл + R2:1х18мл) CREA-S арт.: 105-004614-00 Mindray</t>
  </si>
  <si>
    <r>
      <t>Набор для определения Креатинина в сыворотке крови из комплекта биохимический анализатор Mindray   закрытого типа без произвольных методик. R1-2*27ml, R2-1*18ml в оригинальных флаконах.</t>
    </r>
    <r>
      <rPr>
        <sz val="9"/>
        <color theme="1"/>
        <rFont val="Times New Roman"/>
        <family val="1"/>
        <charset val="204"/>
      </rPr>
      <t xml:space="preserve"> *CREA-S Саркозиноксидазный метод) 250 опр. Набор должен быть маркирован специальным штриховым кодом совместимым со считывателем для закрытой системы.</t>
    </r>
  </si>
  <si>
    <t>Лактатдегидрогеназа     (LDH) / (ЛДГ)  (4*35ml+2*18ml) артикул: 105-000818-00 Mindray</t>
  </si>
  <si>
    <r>
      <t xml:space="preserve">Набор для определения </t>
    </r>
    <r>
      <rPr>
        <sz val="9"/>
        <color theme="1"/>
        <rFont val="Times New Roman"/>
        <family val="1"/>
        <charset val="204"/>
      </rPr>
      <t>Лактатдегидрогеназы</t>
    </r>
    <r>
      <rPr>
        <sz val="9"/>
        <color rgb="FF000000"/>
        <rFont val="Times New Roman"/>
        <family val="1"/>
        <charset val="204"/>
      </rPr>
      <t xml:space="preserve"> в сыворотке крови из комплекта биохимический анализатор Mindray   закрытого типа без произвольных методик. R1-4x35ml, R2-2x18ml в оригинальных флаконах. 500 опр. Набор должен быть маркирован специальным штриховым кодом совместимым со считывателем для закрытой системы.</t>
    </r>
  </si>
  <si>
    <t>Магний (Mg) (4*40ml) артикул: 105-000834-00 Mindray</t>
  </si>
  <si>
    <r>
      <t xml:space="preserve">Набор для определения </t>
    </r>
    <r>
      <rPr>
        <sz val="9"/>
        <color theme="1"/>
        <rFont val="Times New Roman"/>
        <family val="1"/>
        <charset val="204"/>
      </rPr>
      <t xml:space="preserve">Магния </t>
    </r>
    <r>
      <rPr>
        <sz val="9"/>
        <color rgb="FF000000"/>
        <rFont val="Times New Roman"/>
        <family val="1"/>
        <charset val="204"/>
      </rPr>
      <t>в сыворотке крови из комплекта биохимический анализатор Mindray   закрытого типа без произвольных методик. R-4x40ml, в оригинальных флаконах.</t>
    </r>
    <r>
      <rPr>
        <sz val="9"/>
        <color theme="1"/>
        <rFont val="Times New Roman"/>
        <family val="1"/>
        <charset val="204"/>
      </rPr>
      <t xml:space="preserve"> (Mg) (Ксилидил-синий (магоновый) метод). 490 опр. </t>
    </r>
    <r>
      <rPr>
        <sz val="9"/>
        <color rgb="FF000000"/>
        <rFont val="Times New Roman"/>
        <family val="1"/>
        <charset val="204"/>
      </rPr>
      <t xml:space="preserve"> </t>
    </r>
    <r>
      <rPr>
        <sz val="9"/>
        <color theme="1"/>
        <rFont val="Times New Roman"/>
        <family val="1"/>
        <charset val="204"/>
      </rPr>
      <t>Набор должен быть маркирован специальным штриховым кодом совместимым со считывателем для закрытой системы.</t>
    </r>
  </si>
  <si>
    <t>Мочевина UREA (4х35мл+2х18мл) арт: 105-000824-00, Mindray</t>
  </si>
  <si>
    <r>
      <t xml:space="preserve">Набор для определения Мочевины в сыворотке крови из комплекта биохимический анализатор Mindray   закрытого типа без произвольных методик. R1-4x35ml, R2-2x18ml в оригинальных флаконах. 410 опр. </t>
    </r>
    <r>
      <rPr>
        <sz val="9"/>
        <color theme="1"/>
        <rFont val="Times New Roman"/>
        <family val="1"/>
        <charset val="204"/>
      </rPr>
      <t>Набор должен быть маркирован специальным штриховым кодом совместимым со считывателем для закрытой системы.</t>
    </r>
  </si>
  <si>
    <t>Общий белок (4*40ML)  (ТР)   TP0102, арт: 105-000823-00 Mindray</t>
  </si>
  <si>
    <r>
      <t xml:space="preserve">Набор для определения Общего белка в сыворотке крови из комплекта биохимический анализатор Mindray   закрытого типа без произвольных методик. R-4x40ml в оригинальных флаконах. </t>
    </r>
    <r>
      <rPr>
        <sz val="9"/>
        <color theme="1"/>
        <rFont val="Times New Roman"/>
        <family val="1"/>
        <charset val="204"/>
      </rPr>
      <t>(Биуретовый метод). 730 опр. Набор должен быть маркирован специальным штриховым кодом совместимым со считывателем для закрытой системы.</t>
    </r>
  </si>
  <si>
    <t>Общий холестерин (ТС) (4х40мл) арт: 105-000820-00, Mindray</t>
  </si>
  <si>
    <r>
      <t> </t>
    </r>
    <r>
      <rPr>
        <sz val="9"/>
        <color rgb="FF000000"/>
        <rFont val="Times New Roman"/>
        <family val="1"/>
        <charset val="204"/>
      </rPr>
      <t xml:space="preserve">Набор для определения Общего холестерина в сыворотке крови из комплекта биохимический анализатор Mindray   закрытого типа без произвольных методик. R-4x40ml в оригинальных флаконах.  </t>
    </r>
    <r>
      <rPr>
        <sz val="9"/>
        <color theme="1"/>
        <rFont val="Times New Roman"/>
        <family val="1"/>
        <charset val="204"/>
      </rPr>
      <t>(ТС) (конечная точка, холестеролоксидаза-пероксидаза), 490 опр. Набор должен быть маркирован специальным штриховым кодом совместимым со считывателем для закрытой системы.</t>
    </r>
  </si>
  <si>
    <t>Щелочная фосфатаза (4*35ml+2*18ml), арт: 105-000816-00 Mindray</t>
  </si>
  <si>
    <r>
      <t> </t>
    </r>
    <r>
      <rPr>
        <sz val="9"/>
        <color rgb="FF000000"/>
        <rFont val="Times New Roman"/>
        <family val="1"/>
        <charset val="204"/>
      </rPr>
      <t xml:space="preserve">Набор для определения Щелочной фосфотазы в сыворотке крови из комплекта биохимический анализатор Mindray   закрытого типа без произвольных методик. R1-4x35ml, R2-2x18ml в оригинальных флаконах. 600 опр. </t>
    </r>
    <r>
      <rPr>
        <sz val="9"/>
        <color theme="1"/>
        <rFont val="Times New Roman"/>
        <family val="1"/>
        <charset val="204"/>
      </rPr>
      <t>Набор должен быть маркирован специальным штриховым кодом совместимым со считывателем для закрытой системы.</t>
    </r>
  </si>
  <si>
    <t>Антитела против стрептолизина с калибратором и контролем ASO арт: 105-007673-00 Mindray</t>
  </si>
  <si>
    <t>Набор для определения Антистрептолизина О II с калибратором в сыворотке крови из комплекта биохимический анализатор Mindray   закрытого типа без произвольных методик. R1 1×40 mL + R2 1×40 mL + Calibrator 1×0.5 mL в оригинальных флаконах. 240 опр. Набор должен быть маркирован специальным штриховым кодом совместимым со считывателем для закрытой системы.</t>
  </si>
  <si>
    <t>Ревматоидный Фактор II (1*40мл+1*11мл) с калибратором (5*0.5мл) арт105-007676-00. Mindray</t>
  </si>
  <si>
    <t>Набор для определения Ревматоидный фактор II</t>
  </si>
  <si>
    <t>в сыворотке крови из комплекта биохимический анализатор Mindray   закрытого типа без произвольных методик. R1 1×40 mL + R2 1×15 mL в оригинальных флаконах. 200 опр. Набор должен быть маркирован специальным штриховым кодом совместимым со считывателем для закрытой системы.</t>
  </si>
  <si>
    <t>Триплконтроль (L:3*1мл+H:3*1мл). Арт.:105-004650-00. Mindray</t>
  </si>
  <si>
    <t> Лиофилизат для приготовления 1 мл калибровочной сыворотки из комплекта биохимический анализатор Mindray   закрытого типа без произвольных методик. 3 флакона. Набор должен быть маркирован специальным штриховым кодом совместимым со считывателем для закрытой системы.</t>
  </si>
  <si>
    <t>С-реактивный белок (СРБ) 1*40ML +1*10ML, арт:105-000841-00 Mindray</t>
  </si>
  <si>
    <r>
      <t xml:space="preserve">Набор для определения </t>
    </r>
    <r>
      <rPr>
        <sz val="9"/>
        <color theme="1"/>
        <rFont val="Times New Roman"/>
        <family val="1"/>
        <charset val="204"/>
      </rPr>
      <t xml:space="preserve">С-реактивного белка </t>
    </r>
    <r>
      <rPr>
        <sz val="9"/>
        <color rgb="FF000000"/>
        <rFont val="Times New Roman"/>
        <family val="1"/>
        <charset val="204"/>
      </rPr>
      <t xml:space="preserve">в сыворотке крови из комплекта биохимический анализатор Mindray   закрытого типа без произвольных методик. R1-4x40ml, R2-1x10ml в оригинальных флаконах. </t>
    </r>
    <r>
      <rPr>
        <sz val="9"/>
        <color theme="1"/>
        <rFont val="Times New Roman"/>
        <family val="1"/>
        <charset val="204"/>
      </rPr>
      <t>*(СРБ) (Метод нефелометрии). 120 опр. Набор должен быть маркирован специальным штриховым кодом совместимым со считывателем для закрытой системы.</t>
    </r>
  </si>
  <si>
    <t>Калибратор специф. белков, 5×1мл (C3,C4,CRP, IgA,IgG,IgM, С реактивный белок) 105-001129-00 Mindray</t>
  </si>
  <si>
    <r>
      <t>Лиофилизат для приготовления 1 мл калибровочной сыворотки с известным содержанием C3, C4, CRP, IgA, IgG, IgM,    С реактивнго белка.  И</t>
    </r>
    <r>
      <rPr>
        <sz val="9"/>
        <color rgb="FF000000"/>
        <rFont val="Times New Roman"/>
        <family val="1"/>
        <charset val="204"/>
      </rPr>
      <t xml:space="preserve">з комплекта биохимический анализатор Mindray   закрытого типа без произвольных методик. </t>
    </r>
    <r>
      <rPr>
        <sz val="9"/>
        <color theme="1"/>
        <rFont val="Times New Roman"/>
        <family val="1"/>
        <charset val="204"/>
      </rPr>
      <t>5 флаконов. Упаковка должна быть маркирована специальным штриховым кодом совместимым со считывателем для закрытой системы.</t>
    </r>
  </si>
  <si>
    <t>Ферритин R1: 2х18 мл+ R2: 2х10 мл. арт:105-006175-00. Mindray</t>
  </si>
  <si>
    <t>Набор реагентов Ferritin Ферритин  состоит из двух картриджей по 50 опр. Картриджи должны быть полностью адаптированы для реагентной карусели анализатора и снабжены специальным штрих-кодом полностью совместимым со встроенным сканером анализатора</t>
  </si>
  <si>
    <t>Калибратор FER (Ферритина) 1х4 levels х2 мл. арт:105-002311-00. Mindray</t>
  </si>
  <si>
    <t>Калибратор Ferritin 3 флакона по 2 мл с готовым к применению жидким калибратором. Набор калибратора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</si>
  <si>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Контроль Мултиммун 1х 2 levels х 3 мл. арт: 105-002303-00. Mindray</t>
  </si>
  <si>
    <t>Контроль Ferritin 1х2level флакона по 3 мл с готовым к применению. Набор контроля должен быть снабжен специальным штрих-кодом совместимым со встроенным сканером анализатора, для автоматического считывания референтных значений тестов в память анализатора</t>
  </si>
  <si>
    <t>Холестерин высокой плотности HDL-C  (ЛПВП) (1х40+1х14), арт: 105-000835-00, Mindray</t>
  </si>
  <si>
    <r>
      <t xml:space="preserve">Набор для определения Липоротеинов высокой плотности в сыворотке крови из комплекта биохимический анализатор Mindray   закрытого типа без произвольных методик. R1-1х40ml, R2-14ml в оригинальных флаконах. 155 опр. </t>
    </r>
    <r>
      <rPr>
        <sz val="9"/>
        <color theme="1"/>
        <rFont val="Times New Roman"/>
        <family val="1"/>
        <charset val="204"/>
      </rPr>
      <t>Набор должен быть маркирован специальным штриховым кодом совместимым со считывателем для закрытой системы.</t>
    </r>
  </si>
  <si>
    <t>Холестерин низкой плотности LDL-C (ЛПНП)  (1х40+1х14), арт: 105-000836-00 Mindray</t>
  </si>
  <si>
    <r>
      <t xml:space="preserve">Набор для определения Липоротеинов низкой плотности в сыворотке крови из комплекта биохимический анализатор Mindray   закрытого типа без произвольных методик. R1-1х40ml, R2-14ml в оригинальных флаконах. 155 опр. </t>
    </r>
    <r>
      <rPr>
        <sz val="9"/>
        <color theme="1"/>
        <rFont val="Times New Roman"/>
        <family val="1"/>
        <charset val="204"/>
      </rPr>
      <t>Набор должен быть маркирован специальным штриховым кодом совместимым со считывателем для закрытой системы.</t>
    </r>
  </si>
  <si>
    <t>Калибратор Липидов 5х1 мл</t>
  </si>
  <si>
    <r>
      <t> Лиофилизат для приготовления 1 мл калибровочной сыворотки с известным содержанием APOA1,APOB, HDLC,LDLC. 5 флаконов.</t>
    </r>
    <r>
      <rPr>
        <sz val="9"/>
        <color rgb="FF000000"/>
        <rFont val="Times New Roman"/>
        <family val="1"/>
        <charset val="204"/>
      </rPr>
      <t xml:space="preserve"> Из комплекта биохимический анализатор Mindray   закрытого типа без произвольных методик.</t>
    </r>
    <r>
      <rPr>
        <sz val="9"/>
        <color theme="1"/>
        <rFont val="Times New Roman"/>
        <family val="1"/>
        <charset val="204"/>
      </rPr>
      <t xml:space="preserve"> Упаковка должна быть маркирована специальным штриховым кодом совместимым со считывателем для закрытой системы.</t>
    </r>
  </si>
  <si>
    <t>Моющий CD 80 1л, арт. 105-000748-00 Mindray (С новым ТНВЭД)</t>
  </si>
  <si>
    <r>
      <t xml:space="preserve"> Концентрат для приготовления моющего раствора для кювет </t>
    </r>
    <r>
      <rPr>
        <sz val="9"/>
        <color rgb="FF000000"/>
        <rFont val="Times New Roman"/>
        <family val="1"/>
        <charset val="204"/>
      </rPr>
      <t xml:space="preserve">из комплекта биохимический анализатор Mindray   закрытого типа без произвольных методик. </t>
    </r>
    <r>
      <rPr>
        <sz val="9"/>
        <color theme="1"/>
        <rFont val="Times New Roman"/>
        <family val="1"/>
        <charset val="204"/>
      </rPr>
      <t>1 л. Набор должен быть маркирован специальным штриховым кодом совместимым со считывателем для закрытой системы.</t>
    </r>
  </si>
  <si>
    <t>Мультикалибратор (10х3 ml), арт: 105-001144-00 Multi Sera Calibrator  Mindray</t>
  </si>
  <si>
    <r>
      <t>Лиофилизат для приготовления 3 мл калибровочной сыворотки с известным содержанием ALB, ALP, ALT, AMY, AST, DBVOX, TB-VOX, Ca, TC, CK, Crea-Jaff, Crea-S, GLU-O, GGT, LDH-L, Mg, P, TP, TG, Urea, UA, CHE. И</t>
    </r>
    <r>
      <rPr>
        <sz val="9"/>
        <color rgb="FF000000"/>
        <rFont val="Times New Roman"/>
        <family val="1"/>
        <charset val="204"/>
      </rPr>
      <t xml:space="preserve">з комплекта биохимический анализатор Mindray   закрытого типа без произвольных методик. </t>
    </r>
    <r>
      <rPr>
        <sz val="9"/>
        <color theme="1"/>
        <rFont val="Times New Roman"/>
        <family val="1"/>
        <charset val="204"/>
      </rPr>
      <t>10 флаконов. Упаковка должна быть маркирована специальным штриховым кодом совместимым со считывателем для закрытой системы.</t>
    </r>
  </si>
  <si>
    <t>МультиКонтроль Клин Чем уровень 1, 6х5 мл арт:105-009119-00 Mindray</t>
  </si>
  <si>
    <r>
      <t xml:space="preserve">Лиофилизат для приготовления 5 мл контрольной сыворотки с известным нормальным содержанием ALB; ALP; ALT; AMY; AST; DB-DSA; DB-VOX;  TB-DSA;  TB-VOX;  Ca;  TC;  CK; Crea-S;  GLU-HK;  GLU-O;  GGT;  HBDH;  IgA;  IgG;  IgM;  LDH;  Mg;  P;  TP;  TG;  Urea;  UA; Fe; CHE; LIP; Na+; K+; Cl-; C3; C4; CRP; HS-CRP; HDL-C; LDL-C; Apo-A1; Apo-B; PA; CK-MB; ASO; TRF; FER; UIBC. </t>
    </r>
    <r>
      <rPr>
        <sz val="9"/>
        <color rgb="FF000000"/>
        <rFont val="Times New Roman"/>
        <family val="1"/>
        <charset val="204"/>
      </rPr>
      <t>Из комплекта биохимический анализатор Mindray   закрытого типа без произвольных методик.</t>
    </r>
    <r>
      <rPr>
        <sz val="9"/>
        <color theme="1"/>
        <rFont val="Times New Roman"/>
        <family val="1"/>
        <charset val="204"/>
      </rPr>
      <t xml:space="preserve"> 6 флаконов. Упаковка должна быть маркирована специальным штриховым кодом совместимым со считывателем для закрытой системы.</t>
    </r>
  </si>
  <si>
    <t>МультиКонтроль Клин Чем уровень 2, 6х5 мл арт:105-009120-00 Mindray</t>
  </si>
  <si>
    <r>
      <t xml:space="preserve">Лиофилизат для приготовления 5 мл контрольной сыворотки с известным патологическим содержанием ALB; ALP; ALT; AMY; AST; DB-DSA;  DB-VOX;  TB-DSA;  TB-VOX;  Ca;  TC;  CK; Crea-S;  GLU-HK;  GLU-O;  GGT;  HBDH;  IgA;  IgG;  IgM;  LDH;  Mg;  P;  TP;  TG;  Urea;  UA; Fe; CHE; LIP; Na+; K+; Cl-; C3; C4; CRP; HS-CRP; HDL-C; LDL-C; Apo-A1; Apo-B; PA; CK-MB; ASO; TRF; FER; UIBC. </t>
    </r>
    <r>
      <rPr>
        <sz val="9"/>
        <color rgb="FF000000"/>
        <rFont val="Times New Roman"/>
        <family val="1"/>
        <charset val="204"/>
      </rPr>
      <t xml:space="preserve">Из комплекта биохимический анализатор Mindray   закрытого типа без произвольных методик. </t>
    </r>
    <r>
      <rPr>
        <sz val="9"/>
        <color theme="1"/>
        <rFont val="Times New Roman"/>
        <family val="1"/>
        <charset val="204"/>
      </rPr>
      <t>6 флаконов. Упаковка должна быть маркирована специальным штриховым кодом совместимым со считывателем для закрытой системы.</t>
    </r>
  </si>
  <si>
    <t>Годовой сервисный набор</t>
  </si>
  <si>
    <r>
      <t xml:space="preserve">BS430 - </t>
    </r>
    <r>
      <rPr>
        <sz val="9"/>
        <color rgb="FF000000"/>
        <rFont val="Times New Roman"/>
        <family val="1"/>
        <charset val="204"/>
      </rPr>
      <t>115-037086-00– 1шт</t>
    </r>
  </si>
  <si>
    <r>
      <t xml:space="preserve">BS240 - </t>
    </r>
    <r>
      <rPr>
        <sz val="9"/>
        <color rgb="FF000000"/>
        <rFont val="Times New Roman"/>
        <family val="1"/>
        <charset val="204"/>
      </rPr>
      <t>115-037085-00– 1штЛампа галогено-вольфрамовая (12V,20WT) - 115-017932-00 - 6шт</t>
    </r>
  </si>
  <si>
    <t>Дилюент М-30D (20л/кан) Mindray, арт.А12-000047</t>
  </si>
  <si>
    <t>Специальный разбавитель марки M30 D, предназначенный для разведения цельной крови при подсчете форменных элементов. В составе не должно содержаться никаких вредных веществ. Наличие специальных антибактериальных присадок должно позволять использовать данный разбавитель в течение всего срока хранения указанного на упаковке. Упаковка должна быть маркирована специальным штриховым кодом совместимым со считывателем для закрытой системы .Объем упаковки не менее 20 литров.</t>
  </si>
  <si>
    <t>Лизирующий реагент M-30CFL 500 мл арт.А12-000084, Mindray</t>
  </si>
  <si>
    <t> Специальный жидкий реагент марки M30 CFL, предназначенный для лизирования эритроцитов при подсчете гемоглобина. В составе не должны содержаться цианиды и азиды. Флакон должен быть маркирован специальным штриховым кодом совместимым со считывателем для закрытой системы . Объем флакона не менее 500мл.</t>
  </si>
  <si>
    <t>M-30R Rinse 20 л арт. А12-000048, Mindray</t>
  </si>
  <si>
    <r>
      <t> </t>
    </r>
    <r>
      <rPr>
        <sz val="9"/>
        <color rgb="FF000000"/>
        <rFont val="Times New Roman"/>
        <family val="1"/>
        <charset val="204"/>
      </rPr>
      <t>Специальный реагент марки M30 R предназначенный для промывки трубопроводов, счетных камер при запуске, выключении, а также после каждого анализа. В составе не должно содержаться никаких вредных веществ. Упаковка должна быть маркирована специальным штриховым кодом совместимым со считывателем для закрытой системы . Объем упаковки не менее 20 литров.</t>
    </r>
  </si>
  <si>
    <t>Чистящий раствор М-30Р (17мл), арт. А12-000046- Mindray</t>
  </si>
  <si>
    <t>Раствор для жесткой очистки от белков и других веществ. Применяется для очистки счетных апертур. Универсальный чистящий реагент, предназначенный для одновременной очистки счетных камер и трубопроводов от органических и неорганических загрязнений. Реагент не должен оказывать на очищаемые элементы коррозийного, окисляющего воздействия, а также должен легко вымываться. Реагент должен быть в наборе из 12 флаконов. Каждый флакон по 17мл. Данная фасовка предназначена для удобства и совместимости с длиной аспирационного зонда при проведении процедуры очистки анализатора. Упаковка содержит специальный штриховой код совместимый со считывателем для закрытой системы, для автоматического ввода референтных параметров в память прибора. Для очистки гидравлической части гематологического анализатора при засорениях. Производитель «Shenzhen Mindray Bio-Medical Electronics Co., Ltd».  Китай.</t>
  </si>
  <si>
    <t>Кровь контрольная BC-3D, 3*3,0ml(1L,1N,1H) арт: 105-003227-00, Mindray</t>
  </si>
  <si>
    <t> Набор контрольных растворов для гематологического анализатора ВС-3600 закрытого типа. 3 флакона по 3 мл. Для контроля точности измерения гематологического анализатора. Три флакона: 1 с низким содержанием клеток, 2 со средним содержанием клеток, 3 с высоким содержанием клеток. Производитель «Shenzhen Mindray Bio-Medical Electronics Co., Ltd».  Китай.  Суспензия с взвешенными форменными элементами, для контроля качества гематологических анализаторов. Набор контрольных растворов предназначен для ежедневного проведения внутрилабораторного контроля точности измерений на приборах, использующих в работе базовые реагенты. Набор должен состоять из флаконов, емкостью не менее 30 мл каждый. Контрольные растворы предоставляют проверенные контрольные данные не менее чем по восьми параметрам клинического анализа крови плюс дополнительные аналитические параметры, относящиеся к трехвершинной кривой распределения лейкоцитов, эритроцитов и тромбоцитов.   Наличие аттестованных референтных параметров соответствующих низким, нормальным и высоким показателям, указанным во вкладыше, который прилагается к набору. Упаковка содержит специальный штриховой код совместимый со считывателем для закрытой системы, для автоматического ввода референтных параметров в память прибора</t>
  </si>
  <si>
    <t>Кюветы Авто (1000шт/рул), артикул:040-001952-00 Long Island</t>
  </si>
  <si>
    <t> Одноразовые пластиковые кюветы в количестве 1000шт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040-001952-00</t>
  </si>
  <si>
    <t>Промывочный раствор -1 Cleaning Solution-1, 10 x 15 мл. Long Island арт: 105-006676 (с новым ТНВЭД)</t>
  </si>
  <si>
    <r>
      <t> </t>
    </r>
    <r>
      <rPr>
        <sz val="9"/>
        <color rgb="FF000000"/>
        <rFont val="Times New Roman"/>
        <family val="1"/>
        <charset val="204"/>
      </rPr>
      <t>Специальный раствор для прочистки пробозаборника. В упаковке 10 флаконов по 15 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105-006676-00</t>
    </r>
  </si>
  <si>
    <t>Промывочный  раствор -2 Cleaning Solution-2, (2500 мл) арт:105-006677-00 (с нов. ТНВЭД) Mindray</t>
  </si>
  <si>
    <t>Специальный раствор для прочистки пробозаборника. Канистра 2500мл.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105-006677-00</t>
  </si>
  <si>
    <t>Протромбиновое время(ПВ), Protrombin Time(РТ) (10х4мл), арт:105-006659-00, Mindray(С новым код ТНВЭ)</t>
  </si>
  <si>
    <r>
      <t>Набор для определения протромбинового времени в плазме крови. Состав: 10 флаконов с лиофилизированным реактивом для приготовления 4 мл готового реактива.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t>
    </r>
    <r>
      <rPr>
        <sz val="9"/>
        <color theme="1"/>
        <rFont val="Times New Roman"/>
        <family val="1"/>
        <charset val="204"/>
      </rPr>
      <t xml:space="preserve"> 105-006659-00</t>
    </r>
  </si>
  <si>
    <t>Реагент АПТВ, APTT Reagent (Ellagic Acid) 10 x 2 мл арт 105-006661 Mindray(С новым код ТНВЭ)</t>
  </si>
  <si>
    <r>
      <t>Набор для определения Активированного Частичного тромбопластинового времени в плазме крови. Состав: 10 флаконов с 2 мл готового реактива №1. Набор рассчитан для проведения 360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t>
    </r>
    <r>
      <rPr>
        <sz val="9"/>
        <color theme="1"/>
        <rFont val="Times New Roman"/>
        <family val="1"/>
        <charset val="204"/>
      </rPr>
      <t xml:space="preserve"> 105-006661-00</t>
    </r>
  </si>
  <si>
    <t>Кальция Хлорид, CalciumChlorideSolution 10 x 4 мл., арт: 105-006665-00 Mindray(С новым код ТНВЭ)</t>
  </si>
  <si>
    <t>Набор для определения Активированного Частичного тромбопластинового времени в плазме крови. Состав: 10 флаконов с 4 мл готового реактива №2. Набор рассчитан для проведения 720 определений.</t>
  </si>
  <si>
    <t>Фибриноген (FIB), (6 x 4 мл + 1 x 1 мл FRP + 2 x 75 мл FB). арт:105-006671-00 Mindray(С новым код ТН</t>
  </si>
  <si>
    <r>
      <t>Двухкомпонентный набор для определения фибриногена. Состав: 6 флаконов высушенного реактива для получения 4 мл готового реактива для определения фибриногена. 2 флакона по 75 мл. Имидазоловый буфер. 1 фл. лиофилизированного калибратора для приготовления 1 мл. калибратора. Набор рассчитан на проведение 450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t>
    </r>
    <r>
      <rPr>
        <sz val="9"/>
        <color theme="1"/>
        <rFont val="Times New Roman"/>
        <family val="1"/>
        <charset val="204"/>
      </rPr>
      <t xml:space="preserve"> 105-006671-00</t>
    </r>
  </si>
  <si>
    <t>Тромбиновое время(ТВ),10х2мл. арт: 105-006667-00. Mindray(С новым код ТНВЭ)</t>
  </si>
  <si>
    <r>
      <t>Набор для определения тромбинового времени в плазме крови. Состав: 10 флаконов с лиофилизированным реактивом для приготовления 2 мл готового реактива. Набор рассчитан для проведения 250 определений. Специальный, готовый, оригинальный набор к автоматическому коагулометру С-3100 с закрытой системой, снабженного магнитной картой для считывания реагентов, контрольных материалов и калибраторов, 9предназначенных для эффективной работы прибора. Кат ном.</t>
    </r>
    <r>
      <rPr>
        <sz val="9"/>
        <color theme="1"/>
        <rFont val="Times New Roman"/>
        <family val="1"/>
        <charset val="204"/>
      </rPr>
      <t xml:space="preserve"> 105-006667-00</t>
    </r>
  </si>
  <si>
    <t>Контрольная плазма -1, 10 x 1 мл  арт: 105-006674-00, Mindray(С новым код ТНВЭ)</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</si>
  <si>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Кат ном. 105-006674-00</t>
  </si>
  <si>
    <t>Мочевая кислота (4*40ml+2*20ml) (UA)  арт: 105-000848-00 Mindray</t>
  </si>
  <si>
    <t>Набор для определения Мочевой кислоты в сыворотке крови из комплекта биохимический анализатор Mindray   закрытого типа без произвольных методик. R1-4x40ml, R2-2x20ml в оригинальных флаконах. (UA) (уриказно-пероксидазный метод), 565 опр. Набор должен быть маркирован специальным штриховым кодом совместимым со считывателем для закрытой системы.</t>
  </si>
  <si>
    <t>Триглицериды (4*40ml)  (TG) TG0102, арт: 105-000821-00 Mindray</t>
  </si>
  <si>
    <t>Набор для определения Триглицеридов в сыворотке крови из комплекта биохимический анализатор Mindray   закрытого типа без произвольных методик. R1-4x40ml в оригинальных флаконах. 490 опр. Набор должен быть маркирован специальным штриховым кодом совместимым со считывателем для закрытой системы.</t>
  </si>
  <si>
    <t>Контрольная плазма -2, 10 x 1 мл, арт: 105-006675-00, Mindray(С новым код ТНВЭ)</t>
  </si>
  <si>
    <t>Контрольная плазма для проведения контроля качества исследований гемостаза. Состав: 10 флаконов с лиофилизатом для приготовления 1 мл плазмы. Паспорт содержит значения PT, APTT, TT, Fib. Оригинальный набор контрольной плазмы к автоматическому коагулометру С-3100 с закрытой системой, снабженного магнитной картой для считывания реагентов, контрольных материалов и калибраторов, предназначенных для эффективной работы прибора. прибора. Кат ном. 105-006675-00</t>
  </si>
  <si>
    <t>12мес</t>
  </si>
  <si>
    <t>Кол-во за 10 мес</t>
  </si>
  <si>
    <r>
      <t xml:space="preserve"> Годовой сервисный набор который включает в себя набор из пластиковых кювет, пробозаборников и галогеновых лам закрытого типа без произвольных методик. Состав набора: Кюветы для BS200E - 115-009569-00 </t>
    </r>
    <r>
      <rPr>
        <sz val="9"/>
        <color rgb="FF000000"/>
        <rFont val="Times New Roman"/>
        <family val="1"/>
        <charset val="204"/>
      </rPr>
      <t xml:space="preserve">– </t>
    </r>
    <r>
      <rPr>
        <sz val="9"/>
        <color theme="1"/>
        <rFont val="Times New Roman"/>
        <family val="1"/>
        <charset val="204"/>
      </rPr>
      <t xml:space="preserve"> 1шт, BS430 - 115-037541-00 – 1шт,BS240 - 115-037544-00 – 1шт,Пробозаборник для,BS200E - 115-032890-00–  1шт</t>
    </r>
  </si>
  <si>
    <r>
      <t xml:space="preserve">Набор для определения Железа в сыворотке крови из комплекта биохимический анализатор Mindray   закрытого типа без произвольных методик. </t>
    </r>
    <r>
      <rPr>
        <sz val="9"/>
        <color theme="1"/>
        <rFont val="Times New Roman"/>
        <family val="1"/>
        <charset val="204"/>
      </rPr>
      <t>R1: 2х40мл+R2: 1х16 мл + Calibrator 1х1.5 мл+Control</t>
    </r>
  </si>
  <si>
    <t>Дилюент DS (20л/кан). арт.:105-012283-00 Mindray</t>
  </si>
  <si>
    <t>Разбавитель DS используется для измерения параметров RBC, PLT, WBC, RET и NRBC. канистра 20 литров.</t>
  </si>
  <si>
    <t>Лизирующий раствор 1л M-6LD, арт: 105-012288-00</t>
  </si>
  <si>
    <t>Лизирующий раствор M-6LD используется вместе с красителем M-6FD для дифференцировки WBC в канале DIFF.Объем бутыль 1000 мл.</t>
  </si>
  <si>
    <t>Краситель M-6FD 12мл, арт: 105-012298-00</t>
  </si>
  <si>
    <t>Краситель M-6FD используется вместе с лизирующим раствором M-6LD для дифференцировки WBC в канале DIFF.Объем бутыль 12 мл.</t>
  </si>
  <si>
    <t>Лизирующий раствор 1л M-6LH 1л, арт: 105-012292-00</t>
  </si>
  <si>
    <t>Лизирующий раствор M-6LH разработан для измерения параметров гемоглобина. Объем бутыль 1000 мл.</t>
  </si>
  <si>
    <t>Лизирующий раствор 1л M-6LN 1л, арт: 105-012290-00</t>
  </si>
  <si>
    <t>Этот продукт используется вместе с красителем M-6FN для измерения параметров ядросодержащих эритроцитов (NRBC).</t>
  </si>
  <si>
    <t>Краситель M-6FN 12мл, арт: 105-012294-00</t>
  </si>
  <si>
    <t>Краситель M-6FN используется вместе с лизирующим раствором M-6LN для измерения параметров ядросодержащих эритроцитов (NRBC).</t>
  </si>
  <si>
    <t>Чистящий раствор M-30P (50мл)/флакон, арт: 105-000405-00, Mindray</t>
  </si>
  <si>
    <t>Очиститель пробоотборника PROBE CLEANSER применяется в автоматическом гематологическом анализаторе BC-6000/BC-6000Plus компании Mindray. Используется для периодической очистки анализатора.</t>
  </si>
  <si>
    <t>Гематологические контрольные материалы BC-6D 6*4.5мл (L,N,H) (С новым КодТНВЭД), 105-002424-00</t>
  </si>
  <si>
    <t>Контрольная кровь для гематологи (высокий,нормальный, низкий). Суспензия с взвешенными форменными элементами, для контроля качества гематологических анализаторов</t>
  </si>
  <si>
    <t>Раствор для автоматического контроля качества, уровень 1, 30 ампул</t>
  </si>
  <si>
    <t>Система автоматического контроля качества AutoCheck 5+ (BG/pH/OXI/Bil/LYT/MET) для оценки точности и прецизионности параметров и контрольных пределов для анализаторов ABL. Комплект содержит 30 ампул. Одна ампула содержит 0, 7 мл раствора. Заданные значения – ацидоз.</t>
  </si>
  <si>
    <t>Раствор для автоматического контроля качества, уровень 2, 30 ампул</t>
  </si>
  <si>
    <t>Система автоматического контроля качества AutoCheck 5+ (BG/pH/OXI/Bil/LYT/MET) для оценки точности и прецизионности параметров и контрольных пределов для анализаторов ABL. Комплект содержит 30 ампул. Одна ампула содержит 0, 7 мл раствора. Заданные значения – норма.</t>
  </si>
  <si>
    <t>Раствор для автоматического контроля качества, уровень 3, 30 ампул</t>
  </si>
  <si>
    <t>Система автоматического контроля качества AutoCheck 5+ (BG/pH/OXI/Bil/LYT/MET) для оценки точности и прецизионности параметров и контрольных пределов для анализаторов ABL. Комплект содержит 30 ампул. Одна ампула содержит 0,7 мл раствора. Заданные значения – алкалоз.</t>
  </si>
  <si>
    <t>Раствор для автоматического контроля качества, уровень 4, 30 ампул</t>
  </si>
  <si>
    <t>Система автоматического контроля качества AutoCheck 5+ (BG/pH/OXI/Bil/LYT/MET) для оценки точности и прецизионности параметров и контрольных пределов для анализаторов ABL. Комплект содержит 30 ампул. Одна ампула содержит 0,7 мл раствора. Заданные значения – высокое содержание кислорода.</t>
  </si>
  <si>
    <t>Очистной раствор 175 мл.</t>
  </si>
  <si>
    <t>Объем 175 мл. Применяется для очистки измерительной системы анализаторов ABL800. Для диагностики in vitro.Содержит неорганические соли, буфер, антикоагулянт, консервант и ПАВ.</t>
  </si>
  <si>
    <t>Калибровочный раствор 1 по 200 мл.</t>
  </si>
  <si>
    <t>Объем 200 мл. Применяется для автоматической калибровки в анализаторах ABL800. Для диагностики in vitro.Содержит K, Na, Ca, Cl, cGlu, cLac, буфер, рН 7,40, для калибровки рН электрода, электролитного и метаболитного электродов</t>
  </si>
  <si>
    <t>Калибровочный раствор 2-200 мл.</t>
  </si>
  <si>
    <t xml:space="preserve">Объем 200 мл. Применяется для автоматической калибровки в анализаторах ABL800. Для диагностики in vitro.Содержит K, Na, Ca, Cl, буфер, рН 6,9, для калибровки рН электрода, электролитного и метаболитного электродов. </t>
  </si>
  <si>
    <t>Раствор промывочный-600мл.</t>
  </si>
  <si>
    <t>Объем 600 мл. Применяется для автоматической промывки измерительной системы анализаторов ABL800. Для диагностики in vitro.Содержит неорганические соли, буфер, антикоагулянт, консервант и ПАВ</t>
  </si>
  <si>
    <t>Калибровочный раствор tHb в упак. 4 амп.</t>
  </si>
  <si>
    <t>Применяется для автоматической калибровки системы анализатора ABL800 по гемоглобину. 1 упак=4 ампулы по 2 мл.</t>
  </si>
  <si>
    <t>Референтный электрод</t>
  </si>
  <si>
    <t>Цилиндрический корпус, внутри которого находится ионно-чувствительный элемент сравнения для анализаторов серии ABL ABL800</t>
  </si>
  <si>
    <t>Мембраны для: референтного электрода</t>
  </si>
  <si>
    <t>Упаковка содержит 4 капсулы мембран из текстильного материала в электролитном растворе, содержащем буфер, неорганические соли. Применяется для работы анализаторов ABL800. Для диагностики in vitro.</t>
  </si>
  <si>
    <t>Мембраны для рО2-электрода</t>
  </si>
  <si>
    <t>Упаковка содержит 4 капсулы мембран из текстильного материала в электролитном растворе, содержащем буфер, неорганические соли. Ионоселективны на О2 ионы. Применяется для работы анализаторов ABL700/ABL800. Для диагностики in vitro.</t>
  </si>
  <si>
    <t>Мембраны для глюкозного электрода</t>
  </si>
  <si>
    <t>Упаковка содержит 4 капсулы мембран из текстильного материала в электролитном растворе, содержащем буфер, неорганические соли. Ионоселективны на  ионы глюкозы. Применяется для работы анализаторов ABL800. Для диагностики in vitro.</t>
  </si>
  <si>
    <t>Мембраны для лактатного электрода</t>
  </si>
  <si>
    <t>Упаковка содержит 4 капсулы мембран из текстильного материала в электролитном растворе, содержащем буфер, неорганические соли. Ионоселективны на  ионы лактата. Применяется для работы анализаторов ABL800. Для диагностики in vitro.</t>
  </si>
  <si>
    <t>Баллон с калибровочным газом 1 (34 Бар)</t>
  </si>
  <si>
    <t>Газовый баллон, наполненный прецезионными трехкомпонентными газовыми смесями (19,8% О2, 5,6% СО2, азот), предназначенные для калибровки электродов рО2, рСО2 в анализаторах ABL800. Давление 34 бар</t>
  </si>
  <si>
    <t>баллон</t>
  </si>
  <si>
    <t>Баллон с калибровочным газом 2 (34 Бар)</t>
  </si>
  <si>
    <t>Газовый баллон, наполненный прецезионными двухкомпонентными газовыми смесями (11,2% СО2, азот), предназначенные для калибровки электродов рО2, рСО2 в анализаторах ABL800. Давление 34 бар</t>
  </si>
  <si>
    <t>Годовой сервисный набор для ABL800 Flex.</t>
  </si>
  <si>
    <t>Включает в себя фильтры, прокладки, уплотнители, предназначенные для ежегодной замены в анализаторах серии ABL800</t>
  </si>
  <si>
    <t>Термобумага в рулонах. (8 штук)</t>
  </si>
  <si>
    <t>Применяется для работы термопринтера в анализаторах ABL800, 8 рулонов/упак, в 1 рул-44 м..</t>
  </si>
  <si>
    <t>Гипохлорита-100мл.</t>
  </si>
  <si>
    <t xml:space="preserve">Объем 100 мл. Применяется для удаления белков в анализаторах ABL. Для диагностики in vitro. </t>
  </si>
  <si>
    <t>Вектогеп  Hbs-Ag D-0556 (комплект 3)</t>
  </si>
  <si>
    <t>набор реагентов для иммуноферментного выявления иммуноглобулинов классов G  и М к  вируса гепатита В</t>
  </si>
  <si>
    <t xml:space="preserve"> Бест анти -ВГС D-0772 (комплект 2)</t>
  </si>
  <si>
    <t>набор реагентов для иммуноферментного выявления иммуноглобулинов классов G  и М к  вируса гепатита С</t>
  </si>
  <si>
    <t>Гемоглабин Агат</t>
  </si>
  <si>
    <t>гемоглабин агат на 600опр Набор предназначен для количественного определения содержания гемоглобина в крови гемиглобинцианидным методом</t>
  </si>
  <si>
    <t>наб</t>
  </si>
  <si>
    <t>Краситель  по-Романовскому</t>
  </si>
  <si>
    <t>Азур-Эозин,  буфером, (разв.1:20)  с буфером</t>
  </si>
  <si>
    <t>л</t>
  </si>
  <si>
    <t>Эозин по Май-Грюнвальду</t>
  </si>
  <si>
    <t>жидкий концентрат 1,0 л</t>
  </si>
  <si>
    <t xml:space="preserve">РМП реагент </t>
  </si>
  <si>
    <t>Диагностикум «Антиген кардиолипиновый для реакции микропреципитации» предназначен для выявления антител к возбудителю сифилиса в плазме или инактивированной сыворотке крови человека.</t>
  </si>
  <si>
    <t>Уксусная кислота</t>
  </si>
  <si>
    <t>Массовая доля уксусной кислоты (CH3COOH), не менее</t>
  </si>
  <si>
    <t>Азотная кислота</t>
  </si>
  <si>
    <t>Концентрированная азотная кислота малоустойчива, при нагревании или под действием света, частично разлагается: 4HNO3 на 4NO2 + 2H2O +O2; образующийся NO2 окрашивает кислоту в бурый цвет и придает ей специфичный запах.</t>
  </si>
  <si>
    <t>Капилляры СОЭ</t>
  </si>
  <si>
    <t xml:space="preserve">Пипетка стеклянная к СОЭ-метру ПС/СОЭ-01, ТУ 9443-005-52876351-2002, </t>
  </si>
  <si>
    <t>Набор реагентов масло иммерсионное</t>
  </si>
  <si>
    <t>Для микроскопа в флаконе 100 мл</t>
  </si>
  <si>
    <t>Зонд тампон</t>
  </si>
  <si>
    <t>Тампон 12*140 мм с пласт.ручкой пробирке на 15 мл без среды стер. Зонд -тампоны применяется для сбора и транспортировки бактериологических, серологических и цитологических образцов</t>
  </si>
  <si>
    <t xml:space="preserve">Сыворотка контрольная </t>
  </si>
  <si>
    <t>РСК  положительная</t>
  </si>
  <si>
    <t>Сыворотка контрольная</t>
  </si>
  <si>
    <t>РСК  слабоположительная</t>
  </si>
  <si>
    <t>РСК  отрицательная</t>
  </si>
  <si>
    <t>Набор реагентов для иммунохроматографического выявления кардиомаркеры тропонин</t>
  </si>
  <si>
    <t>Набор реагентов для иммунохроматографического выявления Д-демир</t>
  </si>
  <si>
    <t xml:space="preserve">Набор реагентов для иммунохроматографического выявления Прокалцитонин (ПКТ) </t>
  </si>
  <si>
    <t>Набор реагентов для иммунохроматографического выявления  мозговой натрийуретический гормон</t>
  </si>
  <si>
    <t>Гематологический разбавитель</t>
  </si>
  <si>
    <t>Гематологический разбавитель (изотонический раствор) для гематологических анализаторов Boule серии SwelabAlfaPlus.Сведения о регистрации: наличие регистрационного удостоверения РК (РК-МТ-5№017602)</t>
  </si>
  <si>
    <t xml:space="preserve">Гематологический контрольный материал 3-х
уров-невыйBoule 3-levelcontrol (Normal, Low, High)
</t>
  </si>
  <si>
    <t xml:space="preserve">представляет собой трехуровневый контроль, который обеспечивает мониторинг производительности системы и состояния калибровки для всех непосредственно измеряемых и расчетных параметров CBC (Клинический анализ крови) и Diff (Дифференциальная формула). Контрольную кровь можно также использовать:
- для калибровки анализатора,
- для устранения неисправностей при несоответствии диапазонов в показаниях,
- при смене лота реагентов,
- при про¬верке на предмет повреждений в следствии транспортировки или хранении.
Сравнение результатов анализа со значениями, приведенными во вкладыше, обеспечит уверенность в правиль¬ной работе анализатора.
</t>
  </si>
  <si>
    <t>Гематологический  лизирующий реагент</t>
  </si>
  <si>
    <t>Гематологический  лизирующий реагент  5л (примерно 1100 определений)</t>
  </si>
  <si>
    <t>ПИТАТЕЛЬНЫЙ АГАР NUTRIENT AGAR</t>
  </si>
  <si>
    <t>чашки Петри</t>
  </si>
  <si>
    <t>АГАР ЭНДО</t>
  </si>
  <si>
    <t xml:space="preserve">Дезоксихлатный лактозный агар </t>
  </si>
  <si>
    <t>ЖЕЛЧНО СОЛЕВОЙ АГАР</t>
  </si>
  <si>
    <t xml:space="preserve">ШОКОЛАДНЫЙ АГАР       </t>
  </si>
  <si>
    <t>САЛЬМОНЕЛЛА ШИГЕЛЛА АГАР (АГАР ПЛОСКИРЕВА)</t>
  </si>
  <si>
    <t>КРОВЯНОЙ АГАР 5%</t>
  </si>
  <si>
    <t xml:space="preserve">АГАР МЮЛЛЕР ХИНТОН   </t>
  </si>
  <si>
    <t>АГАР ТРИПТИЧЕСКИЙ ДЕКСТРОЗНО- ДРОЖЖЕВОЙ ДЛЯ ПОДСЧЕТА ОМЧ </t>
  </si>
  <si>
    <t>Аэробный флакон для посева</t>
  </si>
  <si>
    <t>Флакон</t>
  </si>
  <si>
    <t xml:space="preserve">Аэробная бутылка для посева крови для автоматической системы обнаружения гемокультур          DL-BT 
</t>
  </si>
  <si>
    <t>Анаэробный флакон для посева</t>
  </si>
  <si>
    <t xml:space="preserve">Анаэробная бутылка для посева крови для автоматической системы обнаружения гемокультур            DL-BT
</t>
  </si>
  <si>
    <t>Флакон для детей Бутылка для детской гемокультуры для автоматической системы обнаружения гемокультур DL-BT</t>
  </si>
  <si>
    <t xml:space="preserve"> Бутылка для детской гемокультуры для автоматической системы обнаружения гемокультур                              DL-BT</t>
  </si>
  <si>
    <t>DL-96/120E</t>
  </si>
  <si>
    <t>Энтеробактерии</t>
  </si>
  <si>
    <t>Тестовые картриджи (10 картридж + соответствующая питательная среда планшеты) для определения Энтеробактерии для системы идентификации микробов и антимикробной чувствительности D2 mini</t>
  </si>
  <si>
    <t>DL-96/120NE</t>
  </si>
  <si>
    <t>Нефермантативные бактерии/виброн</t>
  </si>
  <si>
    <t>Тестовые картриджи (10 картридж + соответствующая питательная среда планшеты) для определения Нефермантативные бактерии/виброн для системы идентификации микробов и антимикробной чувствительности D2 mini</t>
  </si>
  <si>
    <t>DL-96/120STAPH</t>
  </si>
  <si>
    <t>Стафилококк/Микрококк</t>
  </si>
  <si>
    <t>Планшет микробиологический - для определения Стафилококк /Микрококк/Стрептококк: 96 лунок, в Тестовые картриджи (10 картридж + соответствующая питательная среда планшеты) для определения  Стафилококк для системы идентификации микробов и антимикробной чувствительности D2 mini</t>
  </si>
  <si>
    <t>DL-96/120 STREP</t>
  </si>
  <si>
    <t>Стрептококк</t>
  </si>
  <si>
    <t>Планшет микробиологический - для определения Стрептококк: 96 лунок, в Упаковке 10 планшетов с соответствующей питательной средой. Тестовые картриджи (10 картридж + соответствующая питательная среда планшеты) для определения  Стрептококк для системы идентификации микробов и антимикробной чувствительности D2 mini</t>
  </si>
  <si>
    <t>DL-96 FUNGUS</t>
  </si>
  <si>
    <t>Грибки (похожий на дрожжи)</t>
  </si>
  <si>
    <t>Тестовые картриджи (10 картридж + соответствующая питательная среда планшеты) для определения Грибки (похожий на дрожжи) для системы идентификации микробов и антимикробной чувствительности D2 mini</t>
  </si>
  <si>
    <t>DL -120 NH Neisseria/Haemophilus</t>
  </si>
  <si>
    <t>Нейссерия/гемофильная палочка</t>
  </si>
  <si>
    <t>Тестовые картриджи (10 картридж + соответствующая питательная среда планшеты) для определения Нейссерия/гемофильная палочка для системы идентификации микробов и антимикробной чувствительности D2 mini</t>
  </si>
  <si>
    <t>DL -120 Corynebacterium</t>
  </si>
  <si>
    <t>Бацилла Леффлера</t>
  </si>
  <si>
    <t>Тестовые картриджи (10 картридж + соответствующая питательная среда планшеты) для определения Бацилла Леффлера для системы идентификации микробов и антимикробной чувствительности D2 mini</t>
  </si>
  <si>
    <r>
      <t>Среда предназначена для культивирования неприхотливых патогенов и других микроорганизмов. Хранить при t+2…8</t>
    </r>
    <r>
      <rPr>
        <vertAlign val="superscript"/>
        <sz val="11"/>
        <color theme="1"/>
        <rFont val="Times New Roman"/>
        <family val="1"/>
        <charset val="204"/>
      </rPr>
      <t xml:space="preserve">0 </t>
    </r>
    <r>
      <rPr>
        <sz val="11"/>
        <color theme="1"/>
        <rFont val="Times New Roman"/>
        <family val="1"/>
        <charset val="204"/>
      </rPr>
      <t xml:space="preserve">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  </t>
    </r>
  </si>
  <si>
    <r>
      <t>Для выделения и дифференциации грамотрицательных микроорганизмов кишечной группы. Хранить при t+2…8</t>
    </r>
    <r>
      <rPr>
        <vertAlign val="superscript"/>
        <sz val="11"/>
        <color theme="1"/>
        <rFont val="Times New Roman"/>
        <family val="1"/>
        <charset val="204"/>
      </rPr>
      <t xml:space="preserve">0 </t>
    </r>
    <r>
      <rPr>
        <sz val="11"/>
        <color theme="1"/>
        <rFont val="Times New Roman"/>
        <family val="1"/>
        <charset val="204"/>
      </rPr>
      <t>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t>
    </r>
  </si>
  <si>
    <r>
      <t>Используют для селективного выделения возбудителей кишечных инфекций, впервую очередь сальмонелл и шигелл Хранить при t+2…8</t>
    </r>
    <r>
      <rPr>
        <vertAlign val="superscript"/>
        <sz val="11"/>
        <color theme="1"/>
        <rFont val="Times New Roman"/>
        <family val="1"/>
        <charset val="204"/>
      </rPr>
      <t xml:space="preserve">0 </t>
    </r>
    <r>
      <rPr>
        <sz val="11"/>
        <color theme="1"/>
        <rFont val="Times New Roman"/>
        <family val="1"/>
        <charset val="204"/>
      </rPr>
      <t xml:space="preserve">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 </t>
    </r>
  </si>
  <si>
    <r>
      <t>Элективная среда для стафилококков при определении лецитиназную активности. Хранить при t+2…8</t>
    </r>
    <r>
      <rPr>
        <vertAlign val="superscript"/>
        <sz val="11"/>
        <color theme="1"/>
        <rFont val="Times New Roman"/>
        <family val="1"/>
        <charset val="204"/>
      </rPr>
      <t xml:space="preserve">0 </t>
    </r>
    <r>
      <rPr>
        <sz val="11"/>
        <color theme="1"/>
        <rFont val="Times New Roman"/>
        <family val="1"/>
        <charset val="204"/>
      </rPr>
      <t>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t>
    </r>
  </si>
  <si>
    <r>
      <t>Шоколадный агар применяется для выделения и культирования Haemophilus,Neisseria Streptococcus. Хранить при t+2…8</t>
    </r>
    <r>
      <rPr>
        <vertAlign val="superscript"/>
        <sz val="11"/>
        <color theme="1"/>
        <rFont val="Times New Roman"/>
        <family val="1"/>
        <charset val="204"/>
      </rPr>
      <t xml:space="preserve">0 </t>
    </r>
    <r>
      <rPr>
        <sz val="11"/>
        <color theme="1"/>
        <rFont val="Times New Roman"/>
        <family val="1"/>
        <charset val="204"/>
      </rPr>
      <t xml:space="preserve">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 </t>
    </r>
  </si>
  <si>
    <r>
      <t>Дифференциально- диагностическая среда для выделения сальмонелл и некоторых шигелл. Хранть при t+2…8</t>
    </r>
    <r>
      <rPr>
        <vertAlign val="superscript"/>
        <sz val="11"/>
        <color theme="1"/>
        <rFont val="Times New Roman"/>
        <family val="1"/>
        <charset val="204"/>
      </rPr>
      <t xml:space="preserve">0 </t>
    </r>
    <r>
      <rPr>
        <sz val="11"/>
        <color theme="1"/>
        <rFont val="Times New Roman"/>
        <family val="1"/>
        <charset val="204"/>
      </rPr>
      <t>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t>
    </r>
  </si>
  <si>
    <r>
      <t>Среда содержит ферментативный пептон и мясной экстракт-высокопитательные компонеты, необходимые для роста микроорганизмов, а также дефибрированную бареньей кров, которая стимулирует рост грамотрицательных бактерии и позволяет дифференцировать ряд микроорганизмов по способности к гемолизу. Хранить при t+2…8</t>
    </r>
    <r>
      <rPr>
        <vertAlign val="superscript"/>
        <sz val="11"/>
        <color theme="1"/>
        <rFont val="Times New Roman"/>
        <family val="1"/>
        <charset val="204"/>
      </rPr>
      <t xml:space="preserve">0 </t>
    </r>
    <r>
      <rPr>
        <sz val="11"/>
        <color theme="1"/>
        <rFont val="Times New Roman"/>
        <family val="1"/>
        <charset val="204"/>
      </rPr>
      <t>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t>
    </r>
  </si>
  <si>
    <r>
      <t>Для использования в тестах антибактериальную чувствительность. Хранить при t+2…8</t>
    </r>
    <r>
      <rPr>
        <vertAlign val="superscript"/>
        <sz val="11"/>
        <color theme="1"/>
        <rFont val="Times New Roman"/>
        <family val="1"/>
        <charset val="204"/>
      </rPr>
      <t xml:space="preserve">0 </t>
    </r>
    <r>
      <rPr>
        <sz val="11"/>
        <color theme="1"/>
        <rFont val="Times New Roman"/>
        <family val="1"/>
        <charset val="204"/>
      </rPr>
      <t>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t>
    </r>
  </si>
  <si>
    <r>
      <t>Среда предназначена  для подсчета ОМЧ универсальная. . Хранить при t+2…8</t>
    </r>
    <r>
      <rPr>
        <vertAlign val="superscript"/>
        <sz val="11"/>
        <color theme="1"/>
        <rFont val="Times New Roman"/>
        <family val="1"/>
        <charset val="204"/>
      </rPr>
      <t xml:space="preserve">0 </t>
    </r>
    <r>
      <rPr>
        <sz val="11"/>
        <color theme="1"/>
        <rFont val="Times New Roman"/>
        <family val="1"/>
        <charset val="204"/>
      </rPr>
      <t xml:space="preserve">С Вид упаковок: должен быть залиты сторого в чашках Петри. №10 (в одной упаковке 10 шт залитых в чашки Петри) Размер чашки диаметр 90мм высота 16,2мм. Срок годности со дня изготовления один месяц </t>
    </r>
  </si>
  <si>
    <t>Туркистанский обл.Келеский район,с.Абай,ул Киргизалиев №45</t>
  </si>
  <si>
    <t>Туркистанский обл.Келеский район,с.Абай,ул Киргизалиев №46</t>
  </si>
  <si>
    <t>Туркистанский обл.Келеский район,с.Абай,ул Киргизалиев №47</t>
  </si>
  <si>
    <t>Туркистанский обл.Келеский район,с.Абай,ул Киргизалиев №48</t>
  </si>
  <si>
    <t>Туркистанский обл.Келеский район,с.Абай,ул Киргизалиев №49</t>
  </si>
  <si>
    <t>Туркистанский обл.Келеский район,с.Абай,ул Киргизалиев №50</t>
  </si>
  <si>
    <t>Туркистанский обл.Келеский район,с.Абай,ул Киргизалиев №51</t>
  </si>
  <si>
    <t>Туркистанский обл.Келеский район,с.Абай,ул Киргизалиев №52</t>
  </si>
  <si>
    <t>Туркистанский обл.Келеский район,с.Абай,ул Киргизалиев №53</t>
  </si>
  <si>
    <t>Туркистанский обл.Келеский район,с.Абай,ул Киргизалиев №54</t>
  </si>
  <si>
    <t>Туркистанский обл.Келеский район,с.Абай,ул Киргизалиев №55</t>
  </si>
  <si>
    <t>Туркистанский обл.Келеский район,с.Абай,ул Киргизалиев №56</t>
  </si>
  <si>
    <t>Туркистанский обл.Келеский район,с.Абай,ул Киргизалиев №57</t>
  </si>
  <si>
    <t>Туркистанский обл.Келеский район,с.Абай,ул Киргизалиев №58</t>
  </si>
  <si>
    <t>Туркистанский обл.Келеский район,с.Абай,ул Киргизалиев №59</t>
  </si>
  <si>
    <t>Туркистанский обл.Келеский район,с.Абай,ул Киргизалиев №60</t>
  </si>
  <si>
    <t>Туркистанский обл.Келеский район,с.Абай,ул Киргизалиев №61</t>
  </si>
  <si>
    <t>Туркистанский обл.Келеский район,с.Абай,ул Киргизалиев №62</t>
  </si>
  <si>
    <t>Туркистанский обл.Келеский район,с.Абай,ул Киргизалиев №63</t>
  </si>
  <si>
    <t>Туркистанский обл.Келеский район,с.Абай,ул Киргизалиев №64</t>
  </si>
  <si>
    <t>Туркистанский обл.Келеский район,с.Абай,ул Киргизалиев №65</t>
  </si>
  <si>
    <t>Туркистанский обл.Келеский район,с.Абай,ул Киргизалиев №66</t>
  </si>
  <si>
    <t>Туркистанский обл.Келеский район,с.Абай,ул Киргизалиев №67</t>
  </si>
  <si>
    <t>Туркистанский обл.Келеский район,с.Абай,ул Киргизалиев №68</t>
  </si>
  <si>
    <t>Туркистанский обл.Келеский район,с.Абай,ул Киргизалиев №69</t>
  </si>
  <si>
    <t>Туркистанский обл.Келеский район,с.Абай,ул Киргизалиев №70</t>
  </si>
  <si>
    <t>Туркистанский обл.Келеский район,с.Абай,ул Киргизалиев №71</t>
  </si>
  <si>
    <t>Туркистанский обл.Келеский район,с.Абай,ул Киргизалиев №72</t>
  </si>
  <si>
    <t>Туркистанский обл.Келеский район,с.Абай,ул Киргизалиев №73</t>
  </si>
  <si>
    <t>Туркистанский обл.Келеский район,с.Абай,ул Киргизалиев №74</t>
  </si>
  <si>
    <t>Туркистанский обл.Келеский район,с.Абай,ул Киргизалиев №75</t>
  </si>
  <si>
    <t>Туркистанский обл.Келеский район,с.Абай,ул Киргизалиев №76</t>
  </si>
  <si>
    <t>Туркистанский обл.Келеский район,с.Абай,ул Киргизалиев №77</t>
  </si>
  <si>
    <t>Туркистанский обл.Келеский район,с.Абай,ул Киргизалиев №78</t>
  </si>
  <si>
    <t>Туркистанский обл.Келеский район,с.Абай,ул Киргизалиев №79</t>
  </si>
  <si>
    <t>Туркистанский обл.Келеский район,с.Абай,ул Киргизалиев №80</t>
  </si>
  <si>
    <t>Туркистанский обл.Келеский район,с.Абай,ул Киргизалиев №81</t>
  </si>
  <si>
    <t>Туркистанский обл.Келеский район,с.Абай,ул Киргизалиев №82</t>
  </si>
  <si>
    <t>Туркистанский обл.Келеский район,с.Абай,ул Киргизалиев №83</t>
  </si>
  <si>
    <t>Туркистанский обл.Келеский район,с.Абай,ул Киргизалиев №84</t>
  </si>
  <si>
    <t>Туркистанский обл.Келеский район,с.Абай,ул Киргизалиев №85</t>
  </si>
  <si>
    <t>Туркистанский обл.Келеский район,с.Абай,ул Киргизалиев №86</t>
  </si>
  <si>
    <t>Туркистанский обл.Келеский район,с.Абай,ул Киргизалиев №87</t>
  </si>
  <si>
    <t>Туркистанский обл.Келеский район,с.Абай,ул Киргизалиев №88</t>
  </si>
  <si>
    <t>Туркистанский обл.Келеский район,с.Абай,ул Киргизалиев №89</t>
  </si>
  <si>
    <t>Туркистанский обл.Келеский район,с.Абай,ул Киргизалиев №90</t>
  </si>
  <si>
    <t>Туркистанский обл.Келеский район,с.Абай,ул Киргизалиев №91</t>
  </si>
  <si>
    <t>Туркистанский обл.Келеский район,с.Абай,ул Киргизалиев №92</t>
  </si>
  <si>
    <t>Туркистанский обл.Келеский район,с.Абай,ул Киргизалиев №93</t>
  </si>
  <si>
    <t>Туркистанский обл.Келеский район,с.Абай,ул Киргизалиев №94</t>
  </si>
  <si>
    <t>Туркистанский обл.Келеский район,с.Абай,ул Киргизалиев №95</t>
  </si>
  <si>
    <t>Туркистанский обл.Келеский район,с.Абай,ул Киргизалиев №96</t>
  </si>
  <si>
    <t>Туркистанский обл.Келеский район,с.Абай,ул Киргизалиев №97</t>
  </si>
  <si>
    <t>Туркистанский обл.Келеский район,с.Абай,ул Киргизалиев №98</t>
  </si>
  <si>
    <t>Туркистанский обл.Келеский район,с.Абай,ул Киргизалиев №99</t>
  </si>
  <si>
    <t>Туркистанский обл.Келеский район,с.Абай,ул Киргизалиев №100</t>
  </si>
  <si>
    <t>Туркистанский обл.Келеский район,с.Абай,ул Киргизалиев №101</t>
  </si>
  <si>
    <t>Туркистанский обл.Келеский район,с.Абай,ул Киргизалиев №102</t>
  </si>
  <si>
    <t>Туркистанский обл.Келеский район,с.Абай,ул Киргизалиев №103</t>
  </si>
  <si>
    <t>Туркистанский обл.Келеский район,с.Абай,ул Киргизалиев №104</t>
  </si>
  <si>
    <t>Туркистанский обл.Келеский район,с.Абай,ул Киргизалиев №105</t>
  </si>
  <si>
    <t>Туркистанский обл.Келеский район,с.Абай,ул Киргизалиев №106</t>
  </si>
  <si>
    <t>Туркистанский обл.Келеский район,с.Абай,ул Киргизалиев №107</t>
  </si>
  <si>
    <t>Туркистанский обл.Келеский район,с.Абай,ул Киргизалиев №108</t>
  </si>
  <si>
    <t>Туркистанский обл.Келеский район,с.Абай,ул Киргизалиев №109</t>
  </si>
  <si>
    <t>Туркистанский обл.Келеский район,с.Абай,ул Киргизалиев №110</t>
  </si>
  <si>
    <t>Туркистанский обл.Келеский район,с.Абай,ул Киргизалиев №111</t>
  </si>
  <si>
    <t>Туркистанский обл.Келеский район,с.Абай,ул Киргизалиев №112</t>
  </si>
  <si>
    <t>Туркистанский обл.Келеский район,с.Абай,ул Киргизалиев №113</t>
  </si>
  <si>
    <t>Туркистанский обл.Келеский район,с.Абай,ул Киргизалиев №114</t>
  </si>
  <si>
    <t>Туркистанский обл.Келеский район,с.Абай,ул Киргизалиев №115</t>
  </si>
  <si>
    <t>Туркистанский обл.Келеский район,с.Абай,ул Киргизалиев №116</t>
  </si>
  <si>
    <t>Туркистанский обл.Келеский район,с.Абай,ул Киргизалиев №117</t>
  </si>
  <si>
    <t>Туркистанский обл.Келеский район,с.Абай,ул Киргизалиев №118</t>
  </si>
  <si>
    <t>Туркистанский обл.Келеский район,с.Абай,ул Киргизалиев №119</t>
  </si>
  <si>
    <t>Туркистанский обл.Келеский район,с.Абай,ул Киргизалиев №120</t>
  </si>
  <si>
    <t>Туркистанский обл.Келеский район,с.Абай,ул Киргизалиев №121</t>
  </si>
  <si>
    <t>Туркистанский обл.Келеский район,с.Абай,ул Киргизалиев №122</t>
  </si>
  <si>
    <t>Туркистанский обл.Келеский район,с.Абай,ул Киргизалиев №123</t>
  </si>
  <si>
    <t>Туркистанский обл.Келеский район,с.Абай,ул Киргизалиев №124</t>
  </si>
  <si>
    <t>Туркистанский обл.Келеский район,с.Абай,ул Киргизалиев №125</t>
  </si>
  <si>
    <t>Туркистанский обл.Келеский район,с.Абай,ул Киргизалиев №126</t>
  </si>
  <si>
    <t>Туркистанский обл.Келеский район,с.Абай,ул Киргизалиев №127</t>
  </si>
  <si>
    <t>Туркистанский обл.Келеский район,с.Абай,ул Киргизалиев №128</t>
  </si>
  <si>
    <t>Туркистанский обл.Келеский район,с.Абай,ул Киргизалиев №129</t>
  </si>
  <si>
    <t>Туркистанский обл.Келеский район,с.Абай,ул Киргизалиев №130</t>
  </si>
  <si>
    <t>Туркистанский обл.Келеский район,с.Абай,ул Киргизалиев №131</t>
  </si>
  <si>
    <t>Туркистанский обл.Келеский район,с.Абай,ул Киргизалиев №132</t>
  </si>
  <si>
    <t>Туркистанский обл.Келеский район,с.Абай,ул Киргизалиев №133</t>
  </si>
  <si>
    <t>Туркистанский обл.Келеский район,с.Абай,ул Киргизалиев №134</t>
  </si>
  <si>
    <t>Туркистанский обл.Келеский район,с.Абай,ул Киргизалиев №135</t>
  </si>
  <si>
    <t>Туркистанский обл.Келеский район,с.Абай,ул Киргизалиев №136</t>
  </si>
  <si>
    <t>Туркистанский обл.Келеский район,с.Абай,ул Киргизалиев №137</t>
  </si>
  <si>
    <t>Туркистанский обл.Келеский район,с.Абай,ул Киргизалиев №138</t>
  </si>
  <si>
    <t>Туркистанский обл.Келеский район,с.Абай,ул Киргизалиев №139</t>
  </si>
  <si>
    <t>Туркистанский обл.Келеский район,с.Абай,ул Киргизалиев №140</t>
  </si>
  <si>
    <t>Туркистанский обл.Келеский район,с.Абай,ул Киргизалиев №141</t>
  </si>
  <si>
    <t>Туркистанский обл.Келеский район,с.Абай,ул Киргизалиев №142</t>
  </si>
  <si>
    <t>Туркистанский обл.Келеский район,с.Абай,ул Киргизалиев №143</t>
  </si>
  <si>
    <t>Туркистанский обл.Келеский район,с.Абай,ул Киргизалиев №144</t>
  </si>
  <si>
    <t>Туркистанский обл.Келеский район,с.Абай,ул Киргизалиев №145</t>
  </si>
  <si>
    <t>Туркистанский обл.Келеский район,с.Абай,ул Киргизалиев №146</t>
  </si>
  <si>
    <t>Туркистанский обл.Келеский район,с.Абай,ул Киргизалиев №147</t>
  </si>
  <si>
    <t>Туркистанский обл.Келеский район,с.Абай,ул Киргизалиев №148</t>
  </si>
  <si>
    <t>Туркистанский обл.Келеский район,с.Абай,ул Киргизалиев №149</t>
  </si>
  <si>
    <t>Туркистанский обл.Келеский район,с.Абай,ул Киргизалиев №150</t>
  </si>
  <si>
    <t>Туркистанский обл.Келеский район,с.Абай,ул Киргизалиев №151</t>
  </si>
  <si>
    <t>Туркистанский обл.Келеский район,с.Абай,ул Киргизалиев №152</t>
  </si>
  <si>
    <t>Туркистанский обл.Келеский район,с.Абай,ул Киргизалиев №153</t>
  </si>
  <si>
    <t>Туркистанский обл.Келеский район,с.Абай,ул Киргизалиев №154</t>
  </si>
  <si>
    <t>Туркистанский обл.Келеский район,с.Абай,ул Киргизалиев №155</t>
  </si>
  <si>
    <t>Туркистанский обл.Келеский район,с.Абай,ул Киргизалиев №156</t>
  </si>
  <si>
    <t>Туркистанский обл.Келеский район,с.Абай,ул Киргизалиев №157</t>
  </si>
  <si>
    <t>Туркистанский обл.Келеский район,с.Абай,ул Киргизалиев №158</t>
  </si>
  <si>
    <t>Туркистанский обл.Келеский район,с.Абай,ул Киргизалиев №159</t>
  </si>
  <si>
    <t>Туркистанский обл.Келеский район,с.Абай,ул Киргизалиев №160</t>
  </si>
  <si>
    <t>Туркистанский обл.Келеский район,с.Абай,ул Киргизалиев №161</t>
  </si>
  <si>
    <t>Туркистанский обл.Келеский район,с.Абай,ул Киргизалиев №162</t>
  </si>
  <si>
    <t>Туркистанский обл.Келеский район,с.Абай,ул Киргизалиев №163</t>
  </si>
  <si>
    <t>Туркистанский обл.Келеский район,с.Абай,ул Киргизалиев №164</t>
  </si>
  <si>
    <t>Туркистанский обл.Келеский район,с.Абай,ул Киргизалиев №165</t>
  </si>
  <si>
    <t>Туркистанский обл.Келеский район,с.Абай,ул Киргизалиев №166</t>
  </si>
  <si>
    <t>Туркистанский обл.Келеский район,с.Абай,ул Киргизалиев №167</t>
  </si>
  <si>
    <t>Туркистанский обл.Келеский район,с.Абай,ул Киргизалиев №168</t>
  </si>
  <si>
    <t>Туркистанский обл.Келеский район,с.Абай,ул Киргизалиев №169</t>
  </si>
  <si>
    <t>Туркистанский обл.Келеский район,с.Абай,ул Киргизалиев №170</t>
  </si>
  <si>
    <t>Туркистанский обл.Келеский район,с.Абай,ул Киргизалиев №171</t>
  </si>
  <si>
    <t xml:space="preserve">Определяемые параметры: Finecare Cardiac Troponin I (cTn I) Rapid Quantitative Test - Быстрый количественный тест на кардиологический Тропонин I (cTn I)
Принцип теста: Количественный экспресс-тест
Метод теста: Флуоресцентный иммуноанализ
Режим тестирование: Стандартный тест и быстрый тест
Время выполнения теста: от 3 до 15 мин.
Количество тестов в наборе: 25 штук.
Комлектация: Картридж-25шт, идентификационный чип картриджа-1шт, буфер-25шт, инструкция по эксплуатации-1шт. 
УСЛОВИЯ ХРАНЕНИЯ И СРОК ГОДНОСТИ
1. Храните буфер при температуре 4 — 30 С. Буфер годен до 24 месяцев.
2. Храните cardiological Troponin I (cTn I) Rapid Quantitative Test - Быстрый количественный тест на кардиологический Тропонин I (cTn I) при температуре 4-30C, срок годности составляет до 24 месяцев.
3. Картридж должен использоваться в течение 1 часа после вскрытия пакета
</t>
  </si>
  <si>
    <t xml:space="preserve">Определяемые параметры: D-Dimer Rapid Quantitative - тест на D-Dimer
Принцип теста: Количественный экспресс-тест
Метод теста: Флуоресцентный иммуноанализ
Режим тестирование: Стандартный тест и быстрый тест
Время выполнения теста: от 3 до 15 мин.
Количество тестов в наборе: 25 штук.
Комлектация: Картридж-25шт, идентификационный чип картриджа-1шт, буфер-25шт, инструкция по эксплуатации-1шт. 
УСЛОВИЯ ХРАНЕНИЯ И СРОК ГОДНОСТИ
1. Храните буфер при температуре 4 — 30 С. Буфер годен до 24 месяцев.
2. Храните картридж Finecare™ D-Dimer Rapid Quantitative - тест на D-Dimer при температуре 4 — 30 C, срок годности составляет до 24 месяцев.
3. Картридж должен использоваться в течение 1 часа после вскрытия пакета.
</t>
  </si>
  <si>
    <t xml:space="preserve">Определяемые параметры: Procalcitonin Rapid Quantitative - тест на прокальцитонин (PCT)
Принцип теста: Количественный экспресс-тест
Метод теста: Флуоресцентный иммуноанализ
Режим тестирование: Стандартный тест и быстрый тест
Время выполнения теста: от 3 до 15 мин.
Количество тестов в наборе: 25 штук.
Комлектация: Картридж-25шт, идентификационный чип картриджа-1шт, буфер-25шт, инструкция по эксплуатации-1шт. 
УСЛОВИЯ ХРАНЕНИЯ И СРОК ГОДНОСТИ
1. Храните буфер при температуре 4 — 30 С. Буфер годен до 24 месяцев.
2. Храните картридж Finecare™ Procalcitonin Rapid Quantitative - тест на прокальцитонин (PCT) при температуре 4 — 30 C, срок годности составляет до 24 месяцев.
3. Картридж должен использоваться в течение 1 часа после вскрытия пакета.
</t>
  </si>
  <si>
    <t xml:space="preserve">Быстрый количественный тест на NT-proBNP - n-терминальный пропептид натрийуретического гормона, для портативного флуоресцентного анализатора Finecare FIA Meter Plus
Определяемые параметры: NT-proBNP - n-терминальный пропептид натрийуретического гормона
Принцип теста: Количественный экспресс-тест
Метод теста: Флуоресцентный иммуноанализ
Режим тестирование: Стандартный тест и быстрый тест
Время выполнения теста: от 3 до 15 мин.
Количество тестов в наборе: 25 штук.
Комлектация: Картридж-25шт, идентификационный чип картриджа-1шт, буфер-25шт, инструкция по эксплуатации-1шт. 
УСЛОВИЯ ХРАНЕНИЯ И СРОК ГОДНОСТИ
1. Храните буфер при температуре 4 — 30 С. Буфер годен до 24 месяцев.
2. Храните картридж Finecare™ Быстрый количественный тест на NT-proBNP при температуре 4-30C, срок годности составляет до 24 месяцев.
3. Картридж должен использоваться в течение 1 часа после вскрытия пакета
</t>
  </si>
  <si>
    <t>Государственное коммунальное предприятие на праве хозяйственного ведения Келесская районная  больница "Абай" управления общественного здоровья Туркестанской областиЗАЯВКА ЛС и ИМН на 2023г</t>
  </si>
</sst>
</file>

<file path=xl/styles.xml><?xml version="1.0" encoding="utf-8"?>
<styleSheet xmlns="http://schemas.openxmlformats.org/spreadsheetml/2006/main">
  <numFmts count="3">
    <numFmt numFmtId="43" formatCode="_-* #,##0.00\ _₽_-;\-* #,##0.00\ _₽_-;_-* &quot;-&quot;??\ _₽_-;_-@_-"/>
    <numFmt numFmtId="164" formatCode="_-* #,##0.00_р_._-;\-* #,##0.00_р_._-;_-* &quot;-&quot;??_р_._-;_-@_-"/>
    <numFmt numFmtId="165" formatCode="_(* #,##0.00_);_(* \(#,##0.00\);_(* &quot;-&quot;??_);_(@_)"/>
  </numFmts>
  <fonts count="19">
    <font>
      <sz val="11"/>
      <color theme="1"/>
      <name val="Calibri"/>
      <family val="2"/>
      <charset val="204"/>
      <scheme val="minor"/>
    </font>
    <font>
      <sz val="11"/>
      <color theme="1"/>
      <name val="Calibri"/>
      <family val="2"/>
      <charset val="204"/>
      <scheme val="minor"/>
    </font>
    <font>
      <b/>
      <sz val="11"/>
      <name val="Times New Roman"/>
      <family val="1"/>
      <charset val="204"/>
    </font>
    <font>
      <sz val="11"/>
      <color theme="1"/>
      <name val="Times New Roman"/>
      <family val="1"/>
      <charset val="204"/>
    </font>
    <font>
      <sz val="10"/>
      <name val="Arial Cyr"/>
      <charset val="204"/>
    </font>
    <font>
      <sz val="10"/>
      <name val="Arial"/>
      <family val="2"/>
      <charset val="204"/>
    </font>
    <font>
      <b/>
      <sz val="11"/>
      <color theme="1"/>
      <name val="Times New Roman"/>
      <family val="1"/>
      <charset val="204"/>
    </font>
    <font>
      <sz val="10"/>
      <color theme="1"/>
      <name val="Times New Roman"/>
      <family val="1"/>
      <charset val="204"/>
    </font>
    <font>
      <b/>
      <sz val="11"/>
      <color theme="1"/>
      <name val="Calibri"/>
      <family val="2"/>
      <charset val="204"/>
      <scheme val="minor"/>
    </font>
    <font>
      <sz val="9"/>
      <color theme="1"/>
      <name val="Times New Roman"/>
      <family val="1"/>
      <charset val="204"/>
    </font>
    <font>
      <sz val="9"/>
      <color rgb="FF000000"/>
      <name val="Times New Roman"/>
      <family val="1"/>
      <charset val="204"/>
    </font>
    <font>
      <sz val="10"/>
      <color rgb="FF000000"/>
      <name val="Times New Roman"/>
      <family val="1"/>
      <charset val="204"/>
    </font>
    <font>
      <b/>
      <sz val="10"/>
      <color rgb="FF000000"/>
      <name val="Times New Roman"/>
      <family val="1"/>
      <charset val="204"/>
    </font>
    <font>
      <sz val="9"/>
      <name val="Times New Roman"/>
      <family val="1"/>
      <charset val="204"/>
    </font>
    <font>
      <sz val="10"/>
      <name val="Times New Roman"/>
      <family val="1"/>
      <charset val="204"/>
    </font>
    <font>
      <sz val="10"/>
      <color indexed="8"/>
      <name val="Times New Roman"/>
      <family val="1"/>
      <charset val="204"/>
    </font>
    <font>
      <b/>
      <sz val="9"/>
      <color theme="1"/>
      <name val="Times New Roman"/>
      <family val="1"/>
      <charset val="204"/>
    </font>
    <font>
      <sz val="11"/>
      <color theme="1"/>
      <name val="Calibri"/>
      <family val="2"/>
      <scheme val="minor"/>
    </font>
    <font>
      <vertAlign val="superscrip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B8CCE4"/>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s>
  <cellStyleXfs count="5">
    <xf numFmtId="0" fontId="0" fillId="0" borderId="0"/>
    <xf numFmtId="164" fontId="1" fillId="0" borderId="0" applyFont="0" applyFill="0" applyBorder="0" applyAlignment="0" applyProtection="0"/>
    <xf numFmtId="0" fontId="4" fillId="0" borderId="0"/>
    <xf numFmtId="0" fontId="5" fillId="0" borderId="0"/>
    <xf numFmtId="165" fontId="1" fillId="0" borderId="0" applyFont="0" applyFill="0" applyBorder="0" applyAlignment="0" applyProtection="0"/>
  </cellStyleXfs>
  <cellXfs count="117">
    <xf numFmtId="0" fontId="0" fillId="0" borderId="0" xfId="0"/>
    <xf numFmtId="0" fontId="3" fillId="0" borderId="1" xfId="0" applyFont="1" applyBorder="1" applyAlignment="1">
      <alignment vertical="center"/>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2" xfId="3"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Alignment="1">
      <alignment horizontal="center" vertical="center" wrapText="1"/>
    </xf>
    <xf numFmtId="43" fontId="3" fillId="0" borderId="0" xfId="1" applyNumberFormat="1" applyFont="1" applyAlignment="1">
      <alignment horizontal="center" vertical="center"/>
    </xf>
    <xf numFmtId="0" fontId="9" fillId="0" borderId="3" xfId="0" applyFont="1" applyBorder="1" applyAlignment="1">
      <alignment horizontal="right" vertical="center" wrapText="1"/>
    </xf>
    <xf numFmtId="0" fontId="9" fillId="0" borderId="4" xfId="0" applyFont="1" applyBorder="1" applyAlignment="1">
      <alignment vertical="center" wrapText="1"/>
    </xf>
    <xf numFmtId="0" fontId="10" fillId="0" borderId="4" xfId="0" applyFont="1" applyBorder="1" applyAlignment="1">
      <alignment vertical="center" wrapText="1"/>
    </xf>
    <xf numFmtId="0" fontId="9" fillId="0" borderId="4" xfId="0" applyFont="1" applyBorder="1" applyAlignment="1">
      <alignment horizontal="center" vertical="center" wrapText="1"/>
    </xf>
    <xf numFmtId="3" fontId="9" fillId="0" borderId="4" xfId="0" applyNumberFormat="1"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9" fillId="0" borderId="6" xfId="0" applyFont="1" applyBorder="1" applyAlignment="1">
      <alignment vertical="center" wrapText="1"/>
    </xf>
    <xf numFmtId="0" fontId="9" fillId="0" borderId="3" xfId="0" applyFont="1" applyBorder="1" applyAlignment="1">
      <alignment horizontal="right" wrapText="1"/>
    </xf>
    <xf numFmtId="0" fontId="9" fillId="0" borderId="4" xfId="0" applyFont="1" applyBorder="1" applyAlignment="1">
      <alignment wrapText="1"/>
    </xf>
    <xf numFmtId="0" fontId="10" fillId="0" borderId="4" xfId="0" applyFont="1" applyBorder="1" applyAlignment="1">
      <alignment vertical="top" wrapText="1"/>
    </xf>
    <xf numFmtId="0" fontId="9" fillId="0" borderId="4" xfId="0" applyFont="1" applyBorder="1" applyAlignment="1">
      <alignment horizontal="center" wrapText="1"/>
    </xf>
    <xf numFmtId="3" fontId="9" fillId="0" borderId="4" xfId="0" applyNumberFormat="1" applyFont="1" applyBorder="1" applyAlignment="1">
      <alignment horizontal="center" wrapText="1"/>
    </xf>
    <xf numFmtId="0" fontId="11" fillId="0" borderId="14" xfId="0" applyFont="1" applyBorder="1" applyAlignment="1">
      <alignment horizontal="right" vertical="center" wrapText="1"/>
    </xf>
    <xf numFmtId="0" fontId="11" fillId="0" borderId="15" xfId="0" applyFont="1" applyBorder="1" applyAlignment="1">
      <alignment vertical="center" wrapText="1"/>
    </xf>
    <xf numFmtId="0" fontId="11" fillId="0" borderId="15" xfId="0" applyFont="1" applyBorder="1" applyAlignment="1">
      <alignment horizontal="center" vertical="center" wrapText="1"/>
    </xf>
    <xf numFmtId="0" fontId="12" fillId="0" borderId="16" xfId="0" applyNumberFormat="1" applyFont="1" applyBorder="1" applyAlignment="1">
      <alignment horizontal="center" vertical="center" wrapText="1"/>
    </xf>
    <xf numFmtId="0" fontId="11" fillId="0" borderId="17" xfId="0" applyFont="1" applyBorder="1" applyAlignment="1">
      <alignment horizontal="righ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17" xfId="0" applyFont="1" applyBorder="1" applyAlignment="1">
      <alignment horizontal="center" vertical="center" wrapText="1"/>
    </xf>
    <xf numFmtId="0" fontId="11" fillId="0" borderId="19" xfId="0" applyFont="1" applyBorder="1" applyAlignment="1">
      <alignment horizontal="right" vertical="center" wrapText="1"/>
    </xf>
    <xf numFmtId="0" fontId="11" fillId="0" borderId="18" xfId="0" applyFont="1" applyBorder="1" applyAlignment="1">
      <alignment horizontal="center" vertical="center" wrapText="1"/>
    </xf>
    <xf numFmtId="0" fontId="11" fillId="0" borderId="11" xfId="0" applyFont="1" applyBorder="1" applyAlignment="1">
      <alignment vertical="center" wrapText="1"/>
    </xf>
    <xf numFmtId="0" fontId="11" fillId="0" borderId="11" xfId="0" applyFont="1" applyBorder="1" applyAlignment="1">
      <alignment vertical="center"/>
    </xf>
    <xf numFmtId="0" fontId="11" fillId="0" borderId="0" xfId="0" applyFont="1" applyBorder="1" applyAlignment="1">
      <alignment vertical="center" wrapText="1"/>
    </xf>
    <xf numFmtId="0" fontId="11" fillId="0" borderId="1" xfId="0" applyFont="1" applyBorder="1" applyAlignment="1">
      <alignment vertical="center" wrapText="1"/>
    </xf>
    <xf numFmtId="0" fontId="11" fillId="0" borderId="1" xfId="0" applyFont="1" applyBorder="1" applyAlignment="1">
      <alignment horizontal="center" vertical="center" wrapText="1"/>
    </xf>
    <xf numFmtId="0" fontId="9" fillId="0" borderId="13" xfId="0" applyFont="1" applyBorder="1" applyAlignment="1">
      <alignment horizontal="center" vertical="center"/>
    </xf>
    <xf numFmtId="49" fontId="13" fillId="0" borderId="1" xfId="2" applyNumberFormat="1" applyFont="1" applyFill="1" applyBorder="1" applyAlignment="1">
      <alignment horizontal="left" vertical="top" wrapText="1"/>
    </xf>
    <xf numFmtId="11" fontId="9" fillId="0" borderId="1" xfId="0" applyNumberFormat="1" applyFont="1" applyBorder="1" applyAlignment="1">
      <alignment horizontal="left" vertical="top" wrapText="1"/>
    </xf>
    <xf numFmtId="0" fontId="13" fillId="0" borderId="1" xfId="2" applyFont="1" applyBorder="1" applyAlignment="1">
      <alignment horizontal="center" vertical="center"/>
    </xf>
    <xf numFmtId="0" fontId="13" fillId="0" borderId="1" xfId="2" applyFont="1" applyFill="1" applyBorder="1" applyAlignment="1">
      <alignment horizontal="center" vertical="center"/>
    </xf>
    <xf numFmtId="164" fontId="9" fillId="0" borderId="1" xfId="0" applyNumberFormat="1" applyFont="1" applyFill="1" applyBorder="1" applyAlignment="1">
      <alignment horizontal="center" vertical="center"/>
    </xf>
    <xf numFmtId="0" fontId="13" fillId="0" borderId="1" xfId="2" applyFont="1" applyFill="1" applyBorder="1" applyAlignment="1">
      <alignment horizontal="left" vertical="top" wrapText="1"/>
    </xf>
    <xf numFmtId="0" fontId="10" fillId="0" borderId="20" xfId="0" applyFont="1" applyBorder="1" applyAlignment="1">
      <alignment horizontal="justify" vertical="top"/>
    </xf>
    <xf numFmtId="0" fontId="14" fillId="0" borderId="1" xfId="0" applyFont="1" applyFill="1" applyBorder="1" applyAlignment="1">
      <alignment horizontal="left" vertical="top" wrapText="1"/>
    </xf>
    <xf numFmtId="0" fontId="14" fillId="0" borderId="1" xfId="0" applyFont="1" applyFill="1" applyBorder="1" applyAlignment="1">
      <alignment horizontal="center" vertical="center" wrapText="1"/>
    </xf>
    <xf numFmtId="164" fontId="14" fillId="0" borderId="1"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4" fontId="14" fillId="2" borderId="1" xfId="0" applyNumberFormat="1"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164" fontId="7" fillId="0" borderId="1" xfId="0" applyNumberFormat="1" applyFont="1" applyFill="1" applyBorder="1" applyAlignment="1">
      <alignment horizontal="center" vertical="top" wrapText="1"/>
    </xf>
    <xf numFmtId="0" fontId="3" fillId="0" borderId="21" xfId="0" applyFont="1" applyBorder="1" applyAlignment="1">
      <alignment vertical="top" wrapText="1"/>
    </xf>
    <xf numFmtId="0" fontId="3" fillId="0" borderId="2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0" fillId="0" borderId="22" xfId="0" applyFont="1" applyBorder="1" applyAlignment="1">
      <alignment vertical="top" wrapText="1"/>
    </xf>
    <xf numFmtId="0" fontId="6" fillId="0" borderId="21" xfId="0" applyFont="1" applyBorder="1" applyAlignment="1">
      <alignment vertical="top" wrapText="1"/>
    </xf>
    <xf numFmtId="0" fontId="0" fillId="0" borderId="4" xfId="0" applyFont="1" applyBorder="1" applyAlignment="1">
      <alignment vertical="top" wrapText="1"/>
    </xf>
    <xf numFmtId="0" fontId="6" fillId="0" borderId="3" xfId="0" applyFont="1" applyBorder="1" applyAlignment="1">
      <alignment vertical="top" wrapText="1"/>
    </xf>
    <xf numFmtId="0" fontId="15" fillId="0" borderId="1" xfId="2" applyFont="1" applyFill="1" applyBorder="1" applyAlignment="1" applyProtection="1">
      <alignment horizontal="left" vertical="center" wrapText="1"/>
    </xf>
    <xf numFmtId="0" fontId="15" fillId="0" borderId="1" xfId="2" applyFont="1" applyFill="1" applyBorder="1" applyAlignment="1" applyProtection="1">
      <alignment horizontal="center" vertical="center" wrapText="1"/>
    </xf>
    <xf numFmtId="4" fontId="15" fillId="0" borderId="1" xfId="2" applyNumberFormat="1"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pplyProtection="1">
      <alignment vertical="center" wrapText="1"/>
    </xf>
    <xf numFmtId="4" fontId="7" fillId="0" borderId="1" xfId="0" applyNumberFormat="1" applyFont="1" applyFill="1" applyBorder="1" applyAlignment="1" applyProtection="1">
      <alignment horizontal="center" vertical="center" wrapText="1"/>
    </xf>
    <xf numFmtId="0" fontId="16" fillId="0" borderId="22" xfId="0" applyFont="1" applyBorder="1" applyAlignment="1">
      <alignment horizontal="center" vertical="center" wrapText="1"/>
    </xf>
    <xf numFmtId="0" fontId="3" fillId="3" borderId="1" xfId="0" applyFont="1" applyFill="1" applyBorder="1" applyAlignment="1">
      <alignment vertical="center" wrapText="1"/>
    </xf>
    <xf numFmtId="0" fontId="3" fillId="2" borderId="18" xfId="0" applyFont="1" applyFill="1" applyBorder="1" applyAlignment="1">
      <alignment vertical="center" wrapText="1"/>
    </xf>
    <xf numFmtId="0" fontId="3" fillId="2" borderId="17" xfId="0" applyFont="1" applyFill="1" applyBorder="1" applyAlignment="1">
      <alignment horizontal="center" vertical="center" wrapText="1"/>
    </xf>
    <xf numFmtId="0" fontId="3" fillId="2" borderId="17" xfId="0" applyFont="1" applyFill="1" applyBorder="1" applyAlignment="1">
      <alignment vertical="center" wrapText="1"/>
    </xf>
    <xf numFmtId="43" fontId="6" fillId="2" borderId="17" xfId="1" applyNumberFormat="1" applyFont="1" applyFill="1" applyBorder="1" applyAlignment="1">
      <alignment horizontal="center" vertical="center" wrapText="1"/>
    </xf>
    <xf numFmtId="0" fontId="3" fillId="2" borderId="23" xfId="0" applyFont="1" applyFill="1" applyBorder="1" applyAlignment="1">
      <alignment vertical="center" wrapText="1"/>
    </xf>
    <xf numFmtId="0" fontId="3" fillId="2" borderId="1" xfId="0" applyFont="1" applyFill="1" applyBorder="1" applyAlignment="1">
      <alignment vertical="center" wrapText="1"/>
    </xf>
    <xf numFmtId="43" fontId="6" fillId="2" borderId="1" xfId="1" applyNumberFormat="1" applyFont="1" applyFill="1" applyBorder="1" applyAlignment="1">
      <alignment horizontal="center" vertical="center" wrapText="1"/>
    </xf>
    <xf numFmtId="0" fontId="3" fillId="0" borderId="1" xfId="0" applyFont="1" applyBorder="1" applyAlignment="1">
      <alignment vertical="center" wrapText="1"/>
    </xf>
    <xf numFmtId="0" fontId="3" fillId="2" borderId="15" xfId="0" applyFont="1" applyFill="1" applyBorder="1" applyAlignment="1">
      <alignment vertical="center" wrapText="1"/>
    </xf>
    <xf numFmtId="0" fontId="3" fillId="2" borderId="15" xfId="0" applyFont="1" applyFill="1" applyBorder="1" applyAlignment="1">
      <alignment horizontal="center" vertical="center" wrapText="1"/>
    </xf>
    <xf numFmtId="43" fontId="6" fillId="2" borderId="19" xfId="1" applyNumberFormat="1"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5" xfId="0" applyFont="1" applyFill="1" applyBorder="1" applyAlignment="1">
      <alignment vertical="center" wrapText="1"/>
    </xf>
    <xf numFmtId="43" fontId="6" fillId="2" borderId="24" xfId="1" applyNumberFormat="1" applyFont="1" applyFill="1" applyBorder="1" applyAlignment="1">
      <alignment horizontal="center" vertical="center" wrapText="1"/>
    </xf>
    <xf numFmtId="0" fontId="3" fillId="2" borderId="26" xfId="0" applyFont="1" applyFill="1" applyBorder="1" applyAlignment="1">
      <alignment vertical="center" wrapText="1"/>
    </xf>
    <xf numFmtId="0" fontId="3" fillId="0" borderId="1" xfId="0" applyFont="1" applyBorder="1" applyAlignment="1">
      <alignment horizontal="center" vertical="center" wrapText="1"/>
    </xf>
    <xf numFmtId="0" fontId="0" fillId="0" borderId="1" xfId="0" applyFont="1" applyBorder="1" applyAlignment="1">
      <alignment horizontal="center" vertical="center"/>
    </xf>
    <xf numFmtId="43" fontId="3" fillId="0" borderId="1" xfId="1" applyNumberFormat="1" applyFont="1" applyBorder="1" applyAlignment="1">
      <alignment vertical="center" wrapText="1"/>
    </xf>
    <xf numFmtId="0" fontId="8" fillId="0" borderId="1" xfId="0" applyFont="1" applyBorder="1" applyAlignment="1">
      <alignment horizontal="center" vertical="center"/>
    </xf>
    <xf numFmtId="43" fontId="3" fillId="0" borderId="1" xfId="1" applyNumberFormat="1" applyFont="1" applyBorder="1" applyAlignment="1">
      <alignment horizontal="center" vertical="center" wrapText="1"/>
    </xf>
    <xf numFmtId="43" fontId="17" fillId="0" borderId="1" xfId="0" applyNumberFormat="1" applyFont="1" applyBorder="1" applyAlignment="1">
      <alignment horizontal="center" vertical="center"/>
    </xf>
    <xf numFmtId="0" fontId="2" fillId="0" borderId="0" xfId="3" applyFont="1" applyFill="1" applyBorder="1" applyAlignment="1">
      <alignment horizontal="center" vertical="center" wrapText="1"/>
    </xf>
    <xf numFmtId="0" fontId="3" fillId="0" borderId="0" xfId="0" applyFont="1" applyBorder="1" applyAlignment="1">
      <alignment vertical="center"/>
    </xf>
    <xf numFmtId="0" fontId="9" fillId="0" borderId="5" xfId="0" applyFont="1" applyBorder="1" applyAlignment="1">
      <alignment horizontal="right" vertical="center" wrapText="1"/>
    </xf>
    <xf numFmtId="0" fontId="9" fillId="0" borderId="7" xfId="0" applyFont="1" applyBorder="1" applyAlignment="1">
      <alignment horizontal="right" vertical="center" wrapText="1"/>
    </xf>
    <xf numFmtId="0" fontId="9" fillId="0" borderId="3" xfId="0" applyFont="1" applyBorder="1" applyAlignment="1">
      <alignment horizontal="right" vertical="center" wrapText="1"/>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3" fontId="9" fillId="0" borderId="5" xfId="0" applyNumberFormat="1" applyFont="1" applyBorder="1" applyAlignment="1">
      <alignment horizontal="center" vertical="center" wrapText="1"/>
    </xf>
    <xf numFmtId="3" fontId="9" fillId="0" borderId="7"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3" fillId="2" borderId="9" xfId="0" applyFont="1" applyFill="1" applyBorder="1" applyAlignment="1">
      <alignment horizontal="center" vertical="center"/>
    </xf>
    <xf numFmtId="0" fontId="3" fillId="2" borderId="12" xfId="0" applyFont="1" applyFill="1" applyBorder="1" applyAlignment="1">
      <alignment horizontal="center" vertical="center" wrapText="1"/>
    </xf>
  </cellXfs>
  <cellStyles count="5">
    <cellStyle name="Normal_proposal" xfId="3"/>
    <cellStyle name="Обычный" xfId="0" builtinId="0"/>
    <cellStyle name="Обычный 2" xfId="2"/>
    <cellStyle name="Финансовый" xfId="1" builtinId="3"/>
    <cellStyle name="Финансовый 2"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971550</xdr:colOff>
      <xdr:row>4</xdr:row>
      <xdr:rowOff>0</xdr:rowOff>
    </xdr:from>
    <xdr:to>
      <xdr:col>6</xdr:col>
      <xdr:colOff>82413</xdr:colOff>
      <xdr:row>4</xdr:row>
      <xdr:rowOff>571500</xdr:rowOff>
    </xdr:to>
    <xdr:sp macro="" textlink="">
      <xdr:nvSpPr>
        <xdr:cNvPr id="2" name="Text Box 104"/>
        <xdr:cNvSpPr txBox="1">
          <a:spLocks noChangeArrowheads="1"/>
        </xdr:cNvSpPr>
      </xdr:nvSpPr>
      <xdr:spPr bwMode="auto">
        <a:xfrm>
          <a:off x="8591550" y="4362450"/>
          <a:ext cx="82413"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95250</xdr:colOff>
      <xdr:row>4</xdr:row>
      <xdr:rowOff>609600</xdr:rowOff>
    </xdr:to>
    <xdr:sp macro="" textlink="">
      <xdr:nvSpPr>
        <xdr:cNvPr id="3" name="Text Box 105"/>
        <xdr:cNvSpPr txBox="1">
          <a:spLocks noChangeArrowheads="1"/>
        </xdr:cNvSpPr>
      </xdr:nvSpPr>
      <xdr:spPr bwMode="auto">
        <a:xfrm>
          <a:off x="8591550" y="3038475"/>
          <a:ext cx="95250" cy="609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5</xdr:col>
      <xdr:colOff>876300</xdr:colOff>
      <xdr:row>4</xdr:row>
      <xdr:rowOff>0</xdr:rowOff>
    </xdr:from>
    <xdr:to>
      <xdr:col>5</xdr:col>
      <xdr:colOff>904875</xdr:colOff>
      <xdr:row>4</xdr:row>
      <xdr:rowOff>568187</xdr:rowOff>
    </xdr:to>
    <xdr:sp macro="" textlink="">
      <xdr:nvSpPr>
        <xdr:cNvPr id="4" name="Text Box 117"/>
        <xdr:cNvSpPr txBox="1">
          <a:spLocks noChangeArrowheads="1"/>
        </xdr:cNvSpPr>
      </xdr:nvSpPr>
      <xdr:spPr bwMode="auto">
        <a:xfrm>
          <a:off x="8496300" y="5086350"/>
          <a:ext cx="28575" cy="5681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xdr:from>
      <xdr:col>0</xdr:col>
      <xdr:colOff>295275</xdr:colOff>
      <xdr:row>0</xdr:row>
      <xdr:rowOff>0</xdr:rowOff>
    </xdr:from>
    <xdr:to>
      <xdr:col>6</xdr:col>
      <xdr:colOff>1209675</xdr:colOff>
      <xdr:row>0</xdr:row>
      <xdr:rowOff>57149</xdr:rowOff>
    </xdr:to>
    <xdr:sp macro="" textlink="">
      <xdr:nvSpPr>
        <xdr:cNvPr id="5" name="INVB1"/>
        <xdr:cNvSpPr>
          <a:spLocks noChangeArrowheads="1"/>
        </xdr:cNvSpPr>
      </xdr:nvSpPr>
      <xdr:spPr bwMode="auto">
        <a:xfrm>
          <a:off x="295275" y="0"/>
          <a:ext cx="9505950" cy="57149"/>
        </a:xfrm>
        <a:prstGeom prst="roundRect">
          <a:avLst>
            <a:gd name="adj" fmla="val 16667"/>
          </a:avLst>
        </a:prstGeom>
        <a:noFill/>
        <a:ln w="17145">
          <a:solidFill>
            <a:srgbClr val="00808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 name="Text Box 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 name="Text Box 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 name="Text Box 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 name="Text Box 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 name="Text Box 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 name="Text Box 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 name="Text Box 1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 name="Text Box 1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 name="Text Box 1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 name="Text Box 1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 name="Text Box 1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 name="Text Box 1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 name="Text Box 1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 name="Text Box 1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 name="Text Box 1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 name="Text Box 1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 name="Text Box 2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 name="Text Box 2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 name="Text Box 2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 name="Text Box 2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 name="Text Box 2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 name="Text Box 2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 name="Text Box 2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 name="Text Box 2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 name="Text Box 2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 name="Text Box 2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 name="Text Box 3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3" name="Text Box 3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4" name="Text Box 3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5" name="Text Box 3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6" name="Text Box 3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7" name="Text Box 3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8" name="Text Box 3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9" name="Text Box 3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0" name="Text Box 3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1" name="Text Box 3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2" name="Text Box 4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3" name="Text Box 4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4" name="Text Box 4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5" name="Text Box 4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6" name="Text Box 4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7" name="Text Box 4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8" name="Text Box 4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49" name="Text Box 4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0" name="Text Box 4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1" name="Text Box 4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2" name="Text Box 5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3" name="Text Box 5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4" name="Text Box 5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5" name="Text Box 5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6" name="Text Box 5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7" name="Text Box 5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8" name="Text Box 5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59" name="Text Box 5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0" name="Text Box 5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1" name="Text Box 5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2" name="Text Box 6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3" name="Text Box 6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4" name="Text Box 6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5" name="Text Box 6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6" name="Text Box 6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7" name="Text Box 6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8" name="Text Box 6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69" name="Text Box 6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0" name="Text Box 6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1" name="Text Box 6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2" name="Text Box 7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3" name="Text Box 7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4" name="Text Box 7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5" name="Text Box 7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6" name="Text Box 7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7" name="Text Box 7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8" name="Text Box 7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79" name="Text Box 7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0" name="Text Box 7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1" name="Text Box 7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2" name="Text Box 8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3" name="Text Box 8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4" name="Text Box 8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5" name="Text Box 8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6" name="Text Box 8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7" name="Text Box 8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8" name="Text Box 8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89" name="Text Box 8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0" name="Text Box 8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1" name="Text Box 8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2" name="Text Box 9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3" name="Text Box 9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4" name="Text Box 9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5" name="Text Box 9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6" name="Text Box 9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7" name="Text Box 9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8" name="Text Box 9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99" name="Text Box 9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0" name="Text Box 9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1" name="Text Box 9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2" name="Text Box 10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3" name="Text Box 10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4" name="Text Box 10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5" name="Text Box 10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6" name="Text Box 11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7" name="Text Box 11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8" name="Text Box 12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09" name="Text Box 12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0" name="Text Box 12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1" name="Text Box 12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2" name="Text Box 12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3" name="Text Box 12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4" name="Text Box 12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5" name="Text Box 12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6" name="Text Box 12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7" name="Text Box 12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8" name="Text Box 13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19" name="Text Box 13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0" name="Text Box 13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1" name="Text Box 13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2" name="Text Box 13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3" name="Text Box 13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4" name="Text Box 13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5" name="Text Box 13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6" name="Text Box 13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7" name="Text Box 13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8" name="Text Box 14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29" name="Text Box 14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0" name="Text Box 14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1" name="Text Box 14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2" name="Text Box 14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3" name="Text Box 14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4" name="Text Box 14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5" name="Text Box 14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6" name="Text Box 14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7" name="Text Box 14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8" name="Text Box 15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39" name="Text Box 15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0" name="Text Box 15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1" name="Text Box 15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2" name="Text Box 15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3" name="Text Box 15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4" name="Text Box 15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5" name="Text Box 15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6" name="Text Box 15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7" name="Text Box 15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8" name="Text Box 16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49" name="Text Box 16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0" name="Text Box 16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1" name="Text Box 16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2" name="Text Box 16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3" name="Text Box 16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4" name="Text Box 16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5" name="Text Box 16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6" name="Text Box 16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7" name="Text Box 16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8" name="Text Box 17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59" name="Text Box 17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0" name="Text Box 17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1" name="Text Box 17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2" name="Text Box 17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3" name="Text Box 17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4" name="Text Box 17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5" name="Text Box 17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6" name="Text Box 17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7" name="Text Box 17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8" name="Text Box 18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69" name="Text Box 18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0" name="Text Box 18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1" name="Text Box 18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2" name="Text Box 18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3" name="Text Box 18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4" name="Text Box 18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5" name="Text Box 18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6" name="Text Box 18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7" name="Text Box 18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8" name="Text Box 19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79" name="Text Box 19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0" name="Text Box 19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1" name="Text Box 19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2" name="Text Box 19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3" name="Text Box 19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4" name="Text Box 19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5" name="Text Box 19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6" name="Text Box 19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7" name="Text Box 19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8" name="Text Box 20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89" name="Text Box 20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0" name="Text Box 20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1" name="Text Box 20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2" name="Text Box 20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3" name="Text Box 20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4" name="Text Box 20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5" name="Text Box 20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6" name="Text Box 20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7" name="Text Box 20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8" name="Text Box 21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199" name="Text Box 21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0" name="Text Box 21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1" name="Text Box 21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2" name="Text Box 21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3" name="Text Box 21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4" name="Text Box 21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5" name="Text Box 21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6" name="Text Box 21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7" name="Text Box 21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8" name="Text Box 22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09" name="Text Box 22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0" name="Text Box 22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1" name="Text Box 22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2" name="Text Box 22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3" name="Text Box 22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4" name="Text Box 22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5" name="Text Box 22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6" name="Text Box 22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7" name="Text Box 22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8" name="Text Box 23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19" name="Text Box 23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0" name="Text Box 23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1" name="Text Box 23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2" name="Text Box 23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3" name="Text Box 23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4" name="Text Box 23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5" name="Text Box 23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6" name="Text Box 23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7" name="Text Box 23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8" name="Text Box 24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29" name="Text Box 24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0" name="Text Box 24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1" name="Text Box 24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2" name="Text Box 24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3" name="Text Box 24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4" name="Text Box 24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5" name="Text Box 24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6" name="Text Box 24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7" name="Text Box 24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8" name="Text Box 25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39" name="Text Box 25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0" name="Text Box 25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1" name="Text Box 25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2" name="Text Box 25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3" name="Text Box 25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4" name="Text Box 25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5" name="Text Box 25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6" name="Text Box 25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7" name="Text Box 25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8" name="Text Box 26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49" name="Text Box 26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0" name="Text Box 26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1" name="Text Box 26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2" name="Text Box 26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3" name="Text Box 26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4" name="Text Box 26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5" name="Text Box 26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6" name="Text Box 26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7" name="Text Box 26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8" name="Text Box 27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59" name="Text Box 27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0" name="Text Box 27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1" name="Text Box 27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2" name="Text Box 27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3" name="Text Box 27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4" name="Text Box 27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5" name="Text Box 27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6" name="Text Box 27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7" name="Text Box 27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8" name="Text Box 28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69" name="Text Box 28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0" name="Text Box 28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1" name="Text Box 28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2" name="Text Box 28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3" name="Text Box 28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4" name="Text Box 28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5" name="Text Box 28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6" name="Text Box 28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7" name="Text Box 28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8" name="Text Box 29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79" name="Text Box 29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0" name="Text Box 29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1" name="Text Box 29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2" name="Text Box 29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3" name="Text Box 29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4" name="Text Box 29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5" name="Text Box 29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6" name="Text Box 29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7" name="Text Box 29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8" name="Text Box 30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89" name="Text Box 30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0" name="Text Box 30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1" name="Text Box 30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2" name="Text Box 30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3" name="Text Box 30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4" name="Text Box 30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5" name="Text Box 30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6" name="Text Box 30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7" name="Text Box 30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8" name="Text Box 31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299" name="Text Box 31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0" name="Text Box 31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1" name="Text Box 31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2" name="Text Box 31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3" name="Text Box 31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4" name="Text Box 31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5" name="Text Box 31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6" name="Text Box 31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7" name="Text Box 31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8" name="Text Box 32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09" name="Text Box 32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0" name="Text Box 32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1" name="Text Box 32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2" name="Text Box 32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3" name="Text Box 32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4" name="Text Box 32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5" name="Text Box 32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6" name="Text Box 32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7" name="Text Box 32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8" name="Text Box 33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19" name="Text Box 33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0" name="Text Box 332"/>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1" name="Text Box 333"/>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2" name="Text Box 334"/>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3" name="Text Box 335"/>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4" name="Text Box 336"/>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5" name="Text Box 337"/>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6" name="Text Box 338"/>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7" name="Text Box 339"/>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8" name="Text Box 340"/>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76200</xdr:colOff>
      <xdr:row>4</xdr:row>
      <xdr:rowOff>190500</xdr:rowOff>
    </xdr:to>
    <xdr:sp macro="" textlink="">
      <xdr:nvSpPr>
        <xdr:cNvPr id="329" name="Text Box 341"/>
        <xdr:cNvSpPr txBox="1">
          <a:spLocks noChangeArrowheads="1"/>
        </xdr:cNvSpPr>
      </xdr:nvSpPr>
      <xdr:spPr bwMode="auto">
        <a:xfrm>
          <a:off x="8591550" y="7258050"/>
          <a:ext cx="76200" cy="190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twoCellAnchor>
  <xdr:oneCellAnchor>
    <xdr:from>
      <xdr:col>6</xdr:col>
      <xdr:colOff>971550</xdr:colOff>
      <xdr:row>3</xdr:row>
      <xdr:rowOff>0</xdr:rowOff>
    </xdr:from>
    <xdr:ext cx="76200" cy="571500"/>
    <xdr:sp macro="" textlink="">
      <xdr:nvSpPr>
        <xdr:cNvPr id="330" name="Text Box 104"/>
        <xdr:cNvSpPr txBox="1">
          <a:spLocks noChangeArrowheads="1"/>
        </xdr:cNvSpPr>
      </xdr:nvSpPr>
      <xdr:spPr bwMode="auto">
        <a:xfrm>
          <a:off x="9563100" y="1028700"/>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oneCellAnchor>
    <xdr:from>
      <xdr:col>6</xdr:col>
      <xdr:colOff>971550</xdr:colOff>
      <xdr:row>4</xdr:row>
      <xdr:rowOff>0</xdr:rowOff>
    </xdr:from>
    <xdr:ext cx="76200" cy="571500"/>
    <xdr:sp macro="" textlink="">
      <xdr:nvSpPr>
        <xdr:cNvPr id="331" name="Text Box 104"/>
        <xdr:cNvSpPr txBox="1">
          <a:spLocks noChangeArrowheads="1"/>
        </xdr:cNvSpPr>
      </xdr:nvSpPr>
      <xdr:spPr bwMode="auto">
        <a:xfrm>
          <a:off x="9563100" y="3038475"/>
          <a:ext cx="76200" cy="571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31"/>
  <sheetViews>
    <sheetView tabSelected="1" view="pageBreakPreview" zoomScaleSheetLayoutView="100" workbookViewId="0">
      <selection activeCell="A2" sqref="A2:K2"/>
    </sheetView>
  </sheetViews>
  <sheetFormatPr defaultColWidth="9.125" defaultRowHeight="15"/>
  <cols>
    <col min="1" max="1" width="5.375" style="8" customWidth="1"/>
    <col min="2" max="2" width="39" style="11" customWidth="1"/>
    <col min="3" max="3" width="41.25" style="11" customWidth="1"/>
    <col min="4" max="4" width="15.75" style="11" customWidth="1"/>
    <col min="5" max="5" width="15.75" style="12" customWidth="1"/>
    <col min="6" max="6" width="14.625" style="12" customWidth="1"/>
    <col min="7" max="7" width="24" style="8" customWidth="1"/>
    <col min="8" max="8" width="17" style="8" customWidth="1"/>
    <col min="9" max="9" width="29.375" style="8" customWidth="1"/>
    <col min="10" max="10" width="15.75" style="8" customWidth="1"/>
    <col min="11" max="11" width="18.25" style="8" customWidth="1"/>
    <col min="12" max="12" width="0.125" style="9" customWidth="1"/>
    <col min="13" max="16384" width="9.125" style="9"/>
  </cols>
  <sheetData>
    <row r="1" spans="1:11" ht="27" customHeight="1">
      <c r="B1" s="95"/>
      <c r="C1" s="95"/>
      <c r="D1" s="95"/>
      <c r="E1" s="96"/>
      <c r="F1" s="96"/>
      <c r="G1" s="96"/>
    </row>
    <row r="2" spans="1:11" ht="27" customHeight="1">
      <c r="A2" s="95" t="s">
        <v>403</v>
      </c>
      <c r="B2" s="95"/>
      <c r="C2" s="95"/>
      <c r="D2" s="95"/>
      <c r="E2" s="95"/>
      <c r="F2" s="95"/>
      <c r="G2" s="95"/>
      <c r="H2" s="95"/>
      <c r="I2" s="95"/>
      <c r="J2" s="95"/>
      <c r="K2" s="95"/>
    </row>
    <row r="3" spans="1:11" ht="27" customHeight="1">
      <c r="B3" s="6"/>
      <c r="C3" s="6"/>
      <c r="D3" s="6"/>
      <c r="E3" s="10"/>
      <c r="F3" s="10"/>
      <c r="G3" s="10"/>
    </row>
    <row r="4" spans="1:11" s="1" customFormat="1" ht="57" customHeight="1">
      <c r="A4" s="3" t="s">
        <v>0</v>
      </c>
      <c r="B4" s="4" t="s">
        <v>11</v>
      </c>
      <c r="C4" s="4" t="s">
        <v>4</v>
      </c>
      <c r="D4" s="4" t="s">
        <v>13</v>
      </c>
      <c r="E4" s="4" t="s">
        <v>1</v>
      </c>
      <c r="F4" s="5" t="s">
        <v>128</v>
      </c>
      <c r="G4" s="3" t="s">
        <v>2</v>
      </c>
      <c r="H4" s="4" t="s">
        <v>3</v>
      </c>
      <c r="I4" s="4" t="s">
        <v>5</v>
      </c>
      <c r="J4" s="4" t="s">
        <v>7</v>
      </c>
      <c r="K4" s="4" t="s">
        <v>8</v>
      </c>
    </row>
    <row r="5" spans="1:11" ht="61.5" customHeight="1" thickBot="1">
      <c r="A5" s="13">
        <v>1</v>
      </c>
      <c r="B5" s="14" t="s">
        <v>23</v>
      </c>
      <c r="C5" s="15" t="s">
        <v>24</v>
      </c>
      <c r="D5" s="16" t="s">
        <v>16</v>
      </c>
      <c r="E5" s="17">
        <v>18300</v>
      </c>
      <c r="F5" s="17">
        <v>35</v>
      </c>
      <c r="G5" s="16">
        <f>+E5*F5</f>
        <v>640500</v>
      </c>
      <c r="H5" s="7" t="s">
        <v>127</v>
      </c>
      <c r="I5" s="2" t="s">
        <v>6</v>
      </c>
      <c r="J5" s="8" t="s">
        <v>272</v>
      </c>
      <c r="K5" s="2" t="s">
        <v>10</v>
      </c>
    </row>
    <row r="6" spans="1:11" ht="54.75" customHeight="1" thickBot="1">
      <c r="A6" s="13">
        <v>2</v>
      </c>
      <c r="B6" s="14" t="s">
        <v>25</v>
      </c>
      <c r="C6" s="15" t="s">
        <v>26</v>
      </c>
      <c r="D6" s="16" t="s">
        <v>16</v>
      </c>
      <c r="E6" s="17">
        <v>11500</v>
      </c>
      <c r="F6" s="17">
        <v>10</v>
      </c>
      <c r="G6" s="16">
        <f t="shared" ref="G6:G64" si="0">+E6*F6</f>
        <v>115000</v>
      </c>
      <c r="H6" s="7" t="s">
        <v>127</v>
      </c>
      <c r="I6" s="2" t="s">
        <v>6</v>
      </c>
      <c r="J6" s="8" t="s">
        <v>273</v>
      </c>
      <c r="K6" s="2" t="s">
        <v>10</v>
      </c>
    </row>
    <row r="7" spans="1:11" ht="61.5" customHeight="1" thickBot="1">
      <c r="A7" s="13">
        <v>3</v>
      </c>
      <c r="B7" s="14" t="s">
        <v>27</v>
      </c>
      <c r="C7" s="15" t="s">
        <v>28</v>
      </c>
      <c r="D7" s="16" t="s">
        <v>16</v>
      </c>
      <c r="E7" s="17">
        <v>27800</v>
      </c>
      <c r="F7" s="17">
        <v>75</v>
      </c>
      <c r="G7" s="16">
        <f t="shared" si="0"/>
        <v>2085000</v>
      </c>
      <c r="H7" s="7" t="s">
        <v>127</v>
      </c>
      <c r="I7" s="2" t="s">
        <v>6</v>
      </c>
      <c r="J7" s="8" t="s">
        <v>274</v>
      </c>
      <c r="K7" s="2" t="s">
        <v>10</v>
      </c>
    </row>
    <row r="8" spans="1:11" ht="63.75" customHeight="1" thickBot="1">
      <c r="A8" s="13">
        <v>4</v>
      </c>
      <c r="B8" s="14" t="s">
        <v>29</v>
      </c>
      <c r="C8" s="15" t="s">
        <v>30</v>
      </c>
      <c r="D8" s="16" t="s">
        <v>16</v>
      </c>
      <c r="E8" s="17">
        <v>18300</v>
      </c>
      <c r="F8" s="17">
        <v>35</v>
      </c>
      <c r="G8" s="16">
        <f t="shared" si="0"/>
        <v>640500</v>
      </c>
      <c r="H8" s="7" t="s">
        <v>127</v>
      </c>
      <c r="I8" s="2" t="s">
        <v>6</v>
      </c>
      <c r="J8" s="8" t="s">
        <v>275</v>
      </c>
      <c r="K8" s="2" t="s">
        <v>10</v>
      </c>
    </row>
    <row r="9" spans="1:11" ht="58.5" customHeight="1" thickBot="1">
      <c r="A9" s="13">
        <v>5</v>
      </c>
      <c r="B9" s="14" t="s">
        <v>31</v>
      </c>
      <c r="C9" s="15" t="s">
        <v>32</v>
      </c>
      <c r="D9" s="16" t="s">
        <v>16</v>
      </c>
      <c r="E9" s="17">
        <v>27300</v>
      </c>
      <c r="F9" s="17">
        <v>45</v>
      </c>
      <c r="G9" s="16">
        <f t="shared" si="0"/>
        <v>1228500</v>
      </c>
      <c r="H9" s="7" t="s">
        <v>127</v>
      </c>
      <c r="I9" s="2" t="s">
        <v>6</v>
      </c>
      <c r="J9" s="8" t="s">
        <v>276</v>
      </c>
      <c r="K9" s="2" t="s">
        <v>10</v>
      </c>
    </row>
    <row r="10" spans="1:11" ht="66" customHeight="1" thickBot="1">
      <c r="A10" s="13">
        <v>6</v>
      </c>
      <c r="B10" s="14" t="s">
        <v>33</v>
      </c>
      <c r="C10" s="15" t="s">
        <v>34</v>
      </c>
      <c r="D10" s="16" t="s">
        <v>16</v>
      </c>
      <c r="E10" s="17">
        <v>27300</v>
      </c>
      <c r="F10" s="17">
        <v>40</v>
      </c>
      <c r="G10" s="16">
        <f t="shared" si="0"/>
        <v>1092000</v>
      </c>
      <c r="H10" s="7" t="s">
        <v>127</v>
      </c>
      <c r="I10" s="2" t="s">
        <v>6</v>
      </c>
      <c r="J10" s="8" t="s">
        <v>277</v>
      </c>
      <c r="K10" s="2" t="s">
        <v>10</v>
      </c>
    </row>
    <row r="11" spans="1:11" ht="45.75" thickBot="1">
      <c r="A11" s="13">
        <v>7</v>
      </c>
      <c r="B11" s="14" t="s">
        <v>35</v>
      </c>
      <c r="C11" s="14" t="s">
        <v>36</v>
      </c>
      <c r="D11" s="16" t="s">
        <v>20</v>
      </c>
      <c r="E11" s="16">
        <v>530</v>
      </c>
      <c r="F11" s="16">
        <v>100</v>
      </c>
      <c r="G11" s="16">
        <f t="shared" si="0"/>
        <v>53000</v>
      </c>
      <c r="H11" s="7" t="s">
        <v>127</v>
      </c>
      <c r="I11" s="2" t="s">
        <v>6</v>
      </c>
      <c r="J11" s="8" t="s">
        <v>278</v>
      </c>
      <c r="K11" s="2" t="s">
        <v>10</v>
      </c>
    </row>
    <row r="12" spans="1:11" ht="61.5" customHeight="1" thickBot="1">
      <c r="A12" s="13">
        <v>8</v>
      </c>
      <c r="B12" s="14" t="s">
        <v>37</v>
      </c>
      <c r="C12" s="14" t="s">
        <v>38</v>
      </c>
      <c r="D12" s="16" t="s">
        <v>16</v>
      </c>
      <c r="E12" s="17">
        <v>413700</v>
      </c>
      <c r="F12" s="17">
        <v>5</v>
      </c>
      <c r="G12" s="16">
        <f t="shared" si="0"/>
        <v>2068500</v>
      </c>
      <c r="H12" s="7" t="s">
        <v>127</v>
      </c>
      <c r="I12" s="2" t="s">
        <v>6</v>
      </c>
      <c r="J12" s="8" t="s">
        <v>279</v>
      </c>
      <c r="K12" s="2" t="s">
        <v>10</v>
      </c>
    </row>
    <row r="13" spans="1:11" ht="64.5" customHeight="1" thickBot="1">
      <c r="A13" s="13">
        <v>9</v>
      </c>
      <c r="B13" s="14" t="s">
        <v>39</v>
      </c>
      <c r="C13" s="15" t="s">
        <v>40</v>
      </c>
      <c r="D13" s="16" t="s">
        <v>16</v>
      </c>
      <c r="E13" s="17">
        <v>15400</v>
      </c>
      <c r="F13" s="17">
        <v>45</v>
      </c>
      <c r="G13" s="16">
        <f t="shared" si="0"/>
        <v>693000</v>
      </c>
      <c r="H13" s="7" t="s">
        <v>127</v>
      </c>
      <c r="I13" s="2" t="s">
        <v>6</v>
      </c>
      <c r="J13" s="8" t="s">
        <v>280</v>
      </c>
      <c r="K13" s="2" t="s">
        <v>10</v>
      </c>
    </row>
    <row r="14" spans="1:11" ht="45" customHeight="1">
      <c r="A14" s="97">
        <v>10</v>
      </c>
      <c r="B14" s="100" t="s">
        <v>41</v>
      </c>
      <c r="C14" s="113" t="s">
        <v>130</v>
      </c>
      <c r="D14" s="103" t="s">
        <v>16</v>
      </c>
      <c r="E14" s="106">
        <v>36300</v>
      </c>
      <c r="F14" s="106">
        <v>10</v>
      </c>
      <c r="G14" s="103">
        <f t="shared" si="0"/>
        <v>363000</v>
      </c>
      <c r="H14" s="109" t="s">
        <v>127</v>
      </c>
      <c r="I14" s="111" t="s">
        <v>6</v>
      </c>
      <c r="J14" s="8" t="s">
        <v>281</v>
      </c>
      <c r="K14" s="111" t="s">
        <v>10</v>
      </c>
    </row>
    <row r="15" spans="1:11" ht="45.75" customHeight="1" thickBot="1">
      <c r="A15" s="98"/>
      <c r="B15" s="101"/>
      <c r="C15" s="114"/>
      <c r="D15" s="104"/>
      <c r="E15" s="107"/>
      <c r="F15" s="107"/>
      <c r="G15" s="105"/>
      <c r="H15" s="110"/>
      <c r="I15" s="112"/>
      <c r="J15" s="8" t="s">
        <v>282</v>
      </c>
      <c r="K15" s="112"/>
    </row>
    <row r="16" spans="1:11" ht="4.5" customHeight="1" thickBot="1">
      <c r="A16" s="99"/>
      <c r="B16" s="102"/>
      <c r="C16" s="14" t="s">
        <v>42</v>
      </c>
      <c r="D16" s="105"/>
      <c r="E16" s="108"/>
      <c r="F16" s="20"/>
      <c r="G16" s="16"/>
      <c r="H16" s="7" t="s">
        <v>127</v>
      </c>
      <c r="I16" s="2" t="s">
        <v>6</v>
      </c>
      <c r="J16" s="8" t="s">
        <v>283</v>
      </c>
      <c r="K16" s="2" t="s">
        <v>10</v>
      </c>
    </row>
    <row r="17" spans="1:11" ht="74.25" customHeight="1" thickBot="1">
      <c r="A17" s="13">
        <v>11</v>
      </c>
      <c r="B17" s="14" t="s">
        <v>43</v>
      </c>
      <c r="C17" s="15" t="s">
        <v>44</v>
      </c>
      <c r="D17" s="16" t="s">
        <v>16</v>
      </c>
      <c r="E17" s="17">
        <v>14600</v>
      </c>
      <c r="F17" s="17">
        <v>5</v>
      </c>
      <c r="G17" s="16">
        <f t="shared" si="0"/>
        <v>73000</v>
      </c>
      <c r="H17" s="7" t="s">
        <v>127</v>
      </c>
      <c r="I17" s="2" t="s">
        <v>6</v>
      </c>
      <c r="J17" s="8" t="s">
        <v>284</v>
      </c>
      <c r="K17" s="2" t="s">
        <v>10</v>
      </c>
    </row>
    <row r="18" spans="1:11" ht="78" customHeight="1" thickBot="1">
      <c r="A18" s="13">
        <v>12</v>
      </c>
      <c r="B18" s="14" t="s">
        <v>45</v>
      </c>
      <c r="C18" s="15" t="s">
        <v>46</v>
      </c>
      <c r="D18" s="16" t="s">
        <v>16</v>
      </c>
      <c r="E18" s="17">
        <v>23400</v>
      </c>
      <c r="F18" s="17">
        <v>75</v>
      </c>
      <c r="G18" s="16">
        <f t="shared" si="0"/>
        <v>1755000</v>
      </c>
      <c r="H18" s="7" t="s">
        <v>127</v>
      </c>
      <c r="I18" s="2" t="s">
        <v>6</v>
      </c>
      <c r="J18" s="8" t="s">
        <v>285</v>
      </c>
      <c r="K18" s="2" t="s">
        <v>10</v>
      </c>
    </row>
    <row r="19" spans="1:11" ht="68.25" customHeight="1" thickBot="1">
      <c r="A19" s="13">
        <v>13</v>
      </c>
      <c r="B19" s="14" t="s">
        <v>47</v>
      </c>
      <c r="C19" s="15" t="s">
        <v>48</v>
      </c>
      <c r="D19" s="16" t="s">
        <v>16</v>
      </c>
      <c r="E19" s="17">
        <v>31500</v>
      </c>
      <c r="F19" s="17">
        <v>25</v>
      </c>
      <c r="G19" s="16">
        <f t="shared" si="0"/>
        <v>787500</v>
      </c>
      <c r="H19" s="7" t="s">
        <v>127</v>
      </c>
      <c r="I19" s="2" t="s">
        <v>6</v>
      </c>
      <c r="J19" s="8" t="s">
        <v>286</v>
      </c>
      <c r="K19" s="2" t="s">
        <v>10</v>
      </c>
    </row>
    <row r="20" spans="1:11" ht="63.75" customHeight="1" thickBot="1">
      <c r="A20" s="13">
        <v>14</v>
      </c>
      <c r="B20" s="14" t="s">
        <v>49</v>
      </c>
      <c r="C20" s="15" t="s">
        <v>50</v>
      </c>
      <c r="D20" s="16" t="s">
        <v>16</v>
      </c>
      <c r="E20" s="17">
        <v>20900</v>
      </c>
      <c r="F20" s="17">
        <v>5</v>
      </c>
      <c r="G20" s="16">
        <f t="shared" si="0"/>
        <v>104500</v>
      </c>
      <c r="H20" s="7" t="s">
        <v>127</v>
      </c>
      <c r="I20" s="2" t="s">
        <v>6</v>
      </c>
      <c r="J20" s="8" t="s">
        <v>287</v>
      </c>
      <c r="K20" s="2" t="s">
        <v>10</v>
      </c>
    </row>
    <row r="21" spans="1:11" ht="72" customHeight="1" thickBot="1">
      <c r="A21" s="13">
        <v>15</v>
      </c>
      <c r="B21" s="14" t="s">
        <v>51</v>
      </c>
      <c r="C21" s="15" t="s">
        <v>52</v>
      </c>
      <c r="D21" s="16" t="s">
        <v>16</v>
      </c>
      <c r="E21" s="17">
        <v>15500</v>
      </c>
      <c r="F21" s="17">
        <v>50</v>
      </c>
      <c r="G21" s="16">
        <f t="shared" si="0"/>
        <v>775000</v>
      </c>
      <c r="H21" s="7" t="s">
        <v>127</v>
      </c>
      <c r="I21" s="2" t="s">
        <v>6</v>
      </c>
      <c r="J21" s="8" t="s">
        <v>288</v>
      </c>
      <c r="K21" s="2" t="s">
        <v>10</v>
      </c>
    </row>
    <row r="22" spans="1:11" ht="70.5" customHeight="1" thickBot="1">
      <c r="A22" s="13">
        <v>16</v>
      </c>
      <c r="B22" s="14" t="s">
        <v>53</v>
      </c>
      <c r="C22" s="15" t="s">
        <v>54</v>
      </c>
      <c r="D22" s="16" t="s">
        <v>16</v>
      </c>
      <c r="E22" s="17">
        <v>11100</v>
      </c>
      <c r="F22" s="17">
        <v>35</v>
      </c>
      <c r="G22" s="16">
        <f t="shared" si="0"/>
        <v>388500</v>
      </c>
      <c r="H22" s="7" t="s">
        <v>127</v>
      </c>
      <c r="I22" s="2" t="s">
        <v>6</v>
      </c>
      <c r="J22" s="8" t="s">
        <v>289</v>
      </c>
      <c r="K22" s="2" t="s">
        <v>10</v>
      </c>
    </row>
    <row r="23" spans="1:11" ht="77.25" customHeight="1" thickBot="1">
      <c r="A23" s="13">
        <v>17</v>
      </c>
      <c r="B23" s="14" t="s">
        <v>55</v>
      </c>
      <c r="C23" s="14" t="s">
        <v>56</v>
      </c>
      <c r="D23" s="16" t="s">
        <v>16</v>
      </c>
      <c r="E23" s="17">
        <v>20900</v>
      </c>
      <c r="F23" s="17">
        <v>35</v>
      </c>
      <c r="G23" s="16">
        <f t="shared" si="0"/>
        <v>731500</v>
      </c>
      <c r="H23" s="7" t="s">
        <v>127</v>
      </c>
      <c r="I23" s="2" t="s">
        <v>6</v>
      </c>
      <c r="J23" s="8" t="s">
        <v>290</v>
      </c>
      <c r="K23" s="2" t="s">
        <v>10</v>
      </c>
    </row>
    <row r="24" spans="1:11" ht="68.25" customHeight="1" thickBot="1">
      <c r="A24" s="13">
        <v>18</v>
      </c>
      <c r="B24" s="14" t="s">
        <v>57</v>
      </c>
      <c r="C24" s="14" t="s">
        <v>58</v>
      </c>
      <c r="D24" s="16" t="s">
        <v>16</v>
      </c>
      <c r="E24" s="17">
        <v>14200</v>
      </c>
      <c r="F24" s="17">
        <v>20</v>
      </c>
      <c r="G24" s="16">
        <f t="shared" si="0"/>
        <v>284000</v>
      </c>
      <c r="H24" s="7" t="s">
        <v>127</v>
      </c>
      <c r="I24" s="2" t="s">
        <v>6</v>
      </c>
      <c r="J24" s="8" t="s">
        <v>291</v>
      </c>
      <c r="K24" s="2" t="s">
        <v>10</v>
      </c>
    </row>
    <row r="25" spans="1:11" ht="84.75" thickBot="1">
      <c r="A25" s="13">
        <v>19</v>
      </c>
      <c r="B25" s="14" t="s">
        <v>59</v>
      </c>
      <c r="C25" s="14" t="s">
        <v>60</v>
      </c>
      <c r="D25" s="16" t="s">
        <v>16</v>
      </c>
      <c r="E25" s="17">
        <v>154500</v>
      </c>
      <c r="F25" s="17">
        <v>15</v>
      </c>
      <c r="G25" s="16">
        <f t="shared" si="0"/>
        <v>2317500</v>
      </c>
      <c r="H25" s="7" t="s">
        <v>127</v>
      </c>
      <c r="I25" s="2" t="s">
        <v>6</v>
      </c>
      <c r="J25" s="8" t="s">
        <v>292</v>
      </c>
      <c r="K25" s="2" t="s">
        <v>10</v>
      </c>
    </row>
    <row r="26" spans="1:11" ht="15" customHeight="1" thickBot="1">
      <c r="A26" s="97">
        <v>20</v>
      </c>
      <c r="B26" s="100" t="s">
        <v>61</v>
      </c>
      <c r="C26" s="21" t="s">
        <v>62</v>
      </c>
      <c r="D26" s="103" t="s">
        <v>16</v>
      </c>
      <c r="E26" s="106">
        <v>129700</v>
      </c>
      <c r="F26" s="18"/>
      <c r="G26" s="16"/>
      <c r="H26" s="7"/>
      <c r="I26" s="2"/>
      <c r="J26" s="8" t="s">
        <v>293</v>
      </c>
      <c r="K26" s="2"/>
    </row>
    <row r="27" spans="1:11" ht="60.75" thickBot="1">
      <c r="A27" s="99"/>
      <c r="B27" s="102"/>
      <c r="C27" s="14" t="s">
        <v>63</v>
      </c>
      <c r="D27" s="105"/>
      <c r="E27" s="108"/>
      <c r="F27" s="20">
        <v>15</v>
      </c>
      <c r="G27" s="16">
        <f>E26*F27</f>
        <v>1945500</v>
      </c>
      <c r="H27" s="7" t="s">
        <v>127</v>
      </c>
      <c r="I27" s="2" t="s">
        <v>6</v>
      </c>
      <c r="J27" s="8" t="s">
        <v>294</v>
      </c>
      <c r="K27" s="2" t="s">
        <v>10</v>
      </c>
    </row>
    <row r="28" spans="1:11" ht="63.75" customHeight="1" thickBot="1">
      <c r="A28" s="13">
        <v>21</v>
      </c>
      <c r="B28" s="14" t="s">
        <v>64</v>
      </c>
      <c r="C28" s="14" t="s">
        <v>65</v>
      </c>
      <c r="D28" s="16" t="s">
        <v>16</v>
      </c>
      <c r="E28" s="17">
        <v>247700</v>
      </c>
      <c r="F28" s="17">
        <v>2</v>
      </c>
      <c r="G28" s="16">
        <f t="shared" si="0"/>
        <v>495400</v>
      </c>
      <c r="H28" s="7" t="s">
        <v>127</v>
      </c>
      <c r="I28" s="2" t="s">
        <v>6</v>
      </c>
      <c r="J28" s="8" t="s">
        <v>295</v>
      </c>
      <c r="K28" s="2" t="s">
        <v>10</v>
      </c>
    </row>
    <row r="29" spans="1:11" ht="77.25" customHeight="1" thickBot="1">
      <c r="A29" s="13">
        <v>22</v>
      </c>
      <c r="B29" s="14" t="s">
        <v>66</v>
      </c>
      <c r="C29" s="15" t="s">
        <v>67</v>
      </c>
      <c r="D29" s="16" t="s">
        <v>16</v>
      </c>
      <c r="E29" s="17">
        <v>41800</v>
      </c>
      <c r="F29" s="17">
        <v>35</v>
      </c>
      <c r="G29" s="16">
        <f t="shared" si="0"/>
        <v>1463000</v>
      </c>
      <c r="H29" s="7" t="s">
        <v>127</v>
      </c>
      <c r="I29" s="2" t="s">
        <v>6</v>
      </c>
      <c r="J29" s="8" t="s">
        <v>296</v>
      </c>
      <c r="K29" s="2" t="s">
        <v>10</v>
      </c>
    </row>
    <row r="30" spans="1:11" ht="76.5" customHeight="1" thickBot="1">
      <c r="A30" s="13">
        <v>23</v>
      </c>
      <c r="B30" s="14" t="s">
        <v>68</v>
      </c>
      <c r="C30" s="14" t="s">
        <v>69</v>
      </c>
      <c r="D30" s="16" t="s">
        <v>16</v>
      </c>
      <c r="E30" s="17">
        <v>137200</v>
      </c>
      <c r="F30" s="17">
        <v>2</v>
      </c>
      <c r="G30" s="16">
        <f t="shared" si="0"/>
        <v>274400</v>
      </c>
      <c r="H30" s="7" t="s">
        <v>127</v>
      </c>
      <c r="I30" s="2" t="s">
        <v>6</v>
      </c>
      <c r="J30" s="8" t="s">
        <v>297</v>
      </c>
      <c r="K30" s="2" t="s">
        <v>10</v>
      </c>
    </row>
    <row r="31" spans="1:11" ht="60.75" thickBot="1">
      <c r="A31" s="13">
        <v>24</v>
      </c>
      <c r="B31" s="14" t="s">
        <v>70</v>
      </c>
      <c r="C31" s="14" t="s">
        <v>71</v>
      </c>
      <c r="D31" s="16" t="s">
        <v>16</v>
      </c>
      <c r="E31" s="17">
        <v>234000</v>
      </c>
      <c r="F31" s="17">
        <v>5</v>
      </c>
      <c r="G31" s="16">
        <f t="shared" si="0"/>
        <v>1170000</v>
      </c>
      <c r="H31" s="7" t="s">
        <v>127</v>
      </c>
      <c r="I31" s="2" t="s">
        <v>6</v>
      </c>
      <c r="J31" s="8" t="s">
        <v>298</v>
      </c>
      <c r="K31" s="2" t="s">
        <v>10</v>
      </c>
    </row>
    <row r="32" spans="1:11" ht="72.75" thickBot="1">
      <c r="A32" s="13">
        <v>25</v>
      </c>
      <c r="B32" s="14" t="s">
        <v>72</v>
      </c>
      <c r="C32" s="14" t="s">
        <v>73</v>
      </c>
      <c r="D32" s="16" t="s">
        <v>16</v>
      </c>
      <c r="E32" s="17">
        <v>288100</v>
      </c>
      <c r="F32" s="17">
        <v>1</v>
      </c>
      <c r="G32" s="16">
        <f t="shared" si="0"/>
        <v>288100</v>
      </c>
      <c r="H32" s="7" t="s">
        <v>127</v>
      </c>
      <c r="I32" s="2" t="s">
        <v>6</v>
      </c>
      <c r="J32" s="8" t="s">
        <v>299</v>
      </c>
      <c r="K32" s="2" t="s">
        <v>10</v>
      </c>
    </row>
    <row r="33" spans="1:11" ht="60.75" thickBot="1">
      <c r="A33" s="13">
        <v>26</v>
      </c>
      <c r="B33" s="14" t="s">
        <v>74</v>
      </c>
      <c r="C33" s="14" t="s">
        <v>75</v>
      </c>
      <c r="D33" s="16" t="s">
        <v>16</v>
      </c>
      <c r="E33" s="17">
        <v>250100</v>
      </c>
      <c r="F33" s="17">
        <v>1</v>
      </c>
      <c r="G33" s="16">
        <f t="shared" si="0"/>
        <v>250100</v>
      </c>
      <c r="H33" s="7" t="s">
        <v>127</v>
      </c>
      <c r="I33" s="2" t="s">
        <v>6</v>
      </c>
      <c r="J33" s="8" t="s">
        <v>300</v>
      </c>
      <c r="K33" s="2" t="s">
        <v>10</v>
      </c>
    </row>
    <row r="34" spans="1:11" ht="72.75" thickBot="1">
      <c r="A34" s="13">
        <v>27</v>
      </c>
      <c r="B34" s="14" t="s">
        <v>76</v>
      </c>
      <c r="C34" s="15" t="s">
        <v>77</v>
      </c>
      <c r="D34" s="16" t="s">
        <v>16</v>
      </c>
      <c r="E34" s="17">
        <v>51800</v>
      </c>
      <c r="F34" s="17">
        <v>25</v>
      </c>
      <c r="G34" s="16">
        <f t="shared" si="0"/>
        <v>1295000</v>
      </c>
      <c r="H34" s="7" t="s">
        <v>127</v>
      </c>
      <c r="I34" s="2" t="s">
        <v>6</v>
      </c>
      <c r="J34" s="8" t="s">
        <v>301</v>
      </c>
      <c r="K34" s="2" t="s">
        <v>10</v>
      </c>
    </row>
    <row r="35" spans="1:11" ht="70.5" customHeight="1" thickBot="1">
      <c r="A35" s="13">
        <v>28</v>
      </c>
      <c r="B35" s="14" t="s">
        <v>78</v>
      </c>
      <c r="C35" s="15" t="s">
        <v>79</v>
      </c>
      <c r="D35" s="16" t="s">
        <v>16</v>
      </c>
      <c r="E35" s="17">
        <v>58400</v>
      </c>
      <c r="F35" s="17">
        <v>25</v>
      </c>
      <c r="G35" s="16">
        <f t="shared" si="0"/>
        <v>1460000</v>
      </c>
      <c r="H35" s="7" t="s">
        <v>127</v>
      </c>
      <c r="I35" s="2" t="s">
        <v>6</v>
      </c>
      <c r="J35" s="8" t="s">
        <v>302</v>
      </c>
      <c r="K35" s="2" t="s">
        <v>10</v>
      </c>
    </row>
    <row r="36" spans="1:11" ht="66" customHeight="1" thickBot="1">
      <c r="A36" s="13">
        <v>29</v>
      </c>
      <c r="B36" s="14" t="s">
        <v>80</v>
      </c>
      <c r="C36" s="14" t="s">
        <v>81</v>
      </c>
      <c r="D36" s="16" t="s">
        <v>16</v>
      </c>
      <c r="E36" s="17">
        <v>100500</v>
      </c>
      <c r="F36" s="17">
        <v>2</v>
      </c>
      <c r="G36" s="16">
        <f t="shared" si="0"/>
        <v>201000</v>
      </c>
      <c r="H36" s="7" t="s">
        <v>127</v>
      </c>
      <c r="I36" s="2" t="s">
        <v>6</v>
      </c>
      <c r="J36" s="8" t="s">
        <v>303</v>
      </c>
      <c r="K36" s="2" t="s">
        <v>10</v>
      </c>
    </row>
    <row r="37" spans="1:11" ht="61.5" customHeight="1" thickBot="1">
      <c r="A37" s="13">
        <v>30</v>
      </c>
      <c r="B37" s="14" t="s">
        <v>82</v>
      </c>
      <c r="C37" s="14" t="s">
        <v>83</v>
      </c>
      <c r="D37" s="16" t="s">
        <v>15</v>
      </c>
      <c r="E37" s="17">
        <v>30700</v>
      </c>
      <c r="F37" s="17">
        <v>60</v>
      </c>
      <c r="G37" s="16">
        <f t="shared" si="0"/>
        <v>1842000</v>
      </c>
      <c r="H37" s="7" t="s">
        <v>127</v>
      </c>
      <c r="I37" s="2" t="s">
        <v>6</v>
      </c>
      <c r="J37" s="8" t="s">
        <v>304</v>
      </c>
      <c r="K37" s="2" t="s">
        <v>10</v>
      </c>
    </row>
    <row r="38" spans="1:11" ht="76.5" customHeight="1" thickBot="1">
      <c r="A38" s="13">
        <v>31</v>
      </c>
      <c r="B38" s="14" t="s">
        <v>84</v>
      </c>
      <c r="C38" s="14" t="s">
        <v>85</v>
      </c>
      <c r="D38" s="16" t="s">
        <v>16</v>
      </c>
      <c r="E38" s="17">
        <v>114700</v>
      </c>
      <c r="F38" s="17">
        <v>4</v>
      </c>
      <c r="G38" s="16">
        <f t="shared" si="0"/>
        <v>458800</v>
      </c>
      <c r="H38" s="7" t="s">
        <v>127</v>
      </c>
      <c r="I38" s="2" t="s">
        <v>6</v>
      </c>
      <c r="J38" s="8" t="s">
        <v>305</v>
      </c>
      <c r="K38" s="2" t="s">
        <v>10</v>
      </c>
    </row>
    <row r="39" spans="1:11" ht="99" customHeight="1" thickBot="1">
      <c r="A39" s="13">
        <v>32</v>
      </c>
      <c r="B39" s="14" t="s">
        <v>86</v>
      </c>
      <c r="C39" s="14" t="s">
        <v>87</v>
      </c>
      <c r="D39" s="16" t="s">
        <v>16</v>
      </c>
      <c r="E39" s="17">
        <v>128900</v>
      </c>
      <c r="F39" s="17">
        <v>4</v>
      </c>
      <c r="G39" s="16">
        <f t="shared" si="0"/>
        <v>515600</v>
      </c>
      <c r="H39" s="7" t="s">
        <v>127</v>
      </c>
      <c r="I39" s="2" t="s">
        <v>6</v>
      </c>
      <c r="J39" s="8" t="s">
        <v>306</v>
      </c>
      <c r="K39" s="2" t="s">
        <v>10</v>
      </c>
    </row>
    <row r="40" spans="1:11" ht="72" customHeight="1" thickBot="1">
      <c r="A40" s="13">
        <v>33</v>
      </c>
      <c r="B40" s="14" t="s">
        <v>88</v>
      </c>
      <c r="C40" s="14" t="s">
        <v>89</v>
      </c>
      <c r="D40" s="16" t="s">
        <v>16</v>
      </c>
      <c r="E40" s="17">
        <v>152500</v>
      </c>
      <c r="F40" s="17">
        <v>4</v>
      </c>
      <c r="G40" s="16">
        <f t="shared" si="0"/>
        <v>610000</v>
      </c>
      <c r="H40" s="7" t="s">
        <v>127</v>
      </c>
      <c r="I40" s="2" t="s">
        <v>6</v>
      </c>
      <c r="J40" s="8" t="s">
        <v>307</v>
      </c>
      <c r="K40" s="2" t="s">
        <v>10</v>
      </c>
    </row>
    <row r="41" spans="1:11" ht="84" customHeight="1">
      <c r="A41" s="97">
        <v>34</v>
      </c>
      <c r="B41" s="100" t="s">
        <v>90</v>
      </c>
      <c r="C41" s="103" t="s">
        <v>129</v>
      </c>
      <c r="D41" s="103" t="s">
        <v>16</v>
      </c>
      <c r="E41" s="106">
        <v>2085800</v>
      </c>
      <c r="F41" s="106">
        <v>1</v>
      </c>
      <c r="G41" s="103">
        <f t="shared" si="0"/>
        <v>2085800</v>
      </c>
      <c r="H41" s="109" t="s">
        <v>127</v>
      </c>
      <c r="I41" s="111" t="s">
        <v>6</v>
      </c>
      <c r="J41" s="8" t="s">
        <v>308</v>
      </c>
      <c r="K41" s="111" t="s">
        <v>10</v>
      </c>
    </row>
    <row r="42" spans="1:11" ht="45" customHeight="1">
      <c r="A42" s="98"/>
      <c r="B42" s="101"/>
      <c r="C42" s="104"/>
      <c r="D42" s="104"/>
      <c r="E42" s="107"/>
      <c r="F42" s="107"/>
      <c r="G42" s="104"/>
      <c r="H42" s="115"/>
      <c r="I42" s="116"/>
      <c r="J42" s="8" t="s">
        <v>309</v>
      </c>
      <c r="K42" s="116"/>
    </row>
    <row r="43" spans="1:11" ht="30.75" customHeight="1">
      <c r="A43" s="98"/>
      <c r="B43" s="101"/>
      <c r="C43" s="104"/>
      <c r="D43" s="104"/>
      <c r="E43" s="107"/>
      <c r="F43" s="107"/>
      <c r="G43" s="104"/>
      <c r="H43" s="115"/>
      <c r="I43" s="116"/>
      <c r="J43" s="8" t="s">
        <v>310</v>
      </c>
      <c r="K43" s="116"/>
    </row>
    <row r="44" spans="1:11" ht="3" hidden="1" customHeight="1">
      <c r="A44" s="98"/>
      <c r="B44" s="101"/>
      <c r="C44" s="104"/>
      <c r="D44" s="104"/>
      <c r="E44" s="107"/>
      <c r="F44" s="107"/>
      <c r="G44" s="104"/>
      <c r="H44" s="115"/>
      <c r="I44" s="116"/>
      <c r="J44" s="8" t="s">
        <v>311</v>
      </c>
      <c r="K44" s="116"/>
    </row>
    <row r="45" spans="1:11" ht="28.5" hidden="1" customHeight="1" thickBot="1">
      <c r="A45" s="98"/>
      <c r="B45" s="101"/>
      <c r="C45" s="104"/>
      <c r="D45" s="104"/>
      <c r="E45" s="107"/>
      <c r="F45" s="19"/>
      <c r="G45" s="105"/>
      <c r="H45" s="110"/>
      <c r="I45" s="112"/>
      <c r="J45" s="8" t="s">
        <v>312</v>
      </c>
      <c r="K45" s="112"/>
    </row>
    <row r="46" spans="1:11" ht="12" hidden="1" customHeight="1" thickBot="1">
      <c r="A46" s="98"/>
      <c r="B46" s="101"/>
      <c r="C46" s="21" t="s">
        <v>91</v>
      </c>
      <c r="D46" s="104"/>
      <c r="E46" s="107"/>
      <c r="F46" s="19"/>
      <c r="G46" s="16">
        <f t="shared" si="0"/>
        <v>0</v>
      </c>
      <c r="H46" s="7" t="s">
        <v>127</v>
      </c>
      <c r="I46" s="2" t="s">
        <v>6</v>
      </c>
      <c r="J46" s="8" t="s">
        <v>313</v>
      </c>
      <c r="K46" s="2" t="s">
        <v>10</v>
      </c>
    </row>
    <row r="47" spans="1:11" ht="45.75" hidden="1" thickBot="1">
      <c r="A47" s="99"/>
      <c r="B47" s="102"/>
      <c r="C47" s="14" t="s">
        <v>92</v>
      </c>
      <c r="D47" s="105"/>
      <c r="E47" s="108"/>
      <c r="F47" s="20"/>
      <c r="G47" s="16">
        <f t="shared" si="0"/>
        <v>0</v>
      </c>
      <c r="H47" s="7" t="s">
        <v>127</v>
      </c>
      <c r="I47" s="2" t="s">
        <v>6</v>
      </c>
      <c r="J47" s="8" t="s">
        <v>314</v>
      </c>
      <c r="K47" s="2" t="s">
        <v>10</v>
      </c>
    </row>
    <row r="48" spans="1:11" ht="94.5" customHeight="1" thickBot="1">
      <c r="A48" s="13">
        <v>35</v>
      </c>
      <c r="B48" s="14" t="s">
        <v>93</v>
      </c>
      <c r="C48" s="14" t="s">
        <v>94</v>
      </c>
      <c r="D48" s="16" t="s">
        <v>15</v>
      </c>
      <c r="E48" s="17">
        <v>49700</v>
      </c>
      <c r="F48" s="17">
        <v>30</v>
      </c>
      <c r="G48" s="16">
        <f t="shared" si="0"/>
        <v>1491000</v>
      </c>
      <c r="H48" s="7" t="s">
        <v>127</v>
      </c>
      <c r="I48" s="2" t="s">
        <v>6</v>
      </c>
      <c r="J48" s="8" t="s">
        <v>315</v>
      </c>
      <c r="K48" s="2" t="s">
        <v>10</v>
      </c>
    </row>
    <row r="49" spans="1:11" ht="69" customHeight="1" thickBot="1">
      <c r="A49" s="13">
        <v>36</v>
      </c>
      <c r="B49" s="14" t="s">
        <v>95</v>
      </c>
      <c r="C49" s="14" t="s">
        <v>96</v>
      </c>
      <c r="D49" s="16" t="s">
        <v>15</v>
      </c>
      <c r="E49" s="17">
        <v>27800</v>
      </c>
      <c r="F49" s="17">
        <v>20</v>
      </c>
      <c r="G49" s="16">
        <f t="shared" si="0"/>
        <v>556000</v>
      </c>
      <c r="H49" s="7" t="s">
        <v>127</v>
      </c>
      <c r="I49" s="2" t="s">
        <v>6</v>
      </c>
      <c r="J49" s="8" t="s">
        <v>316</v>
      </c>
      <c r="K49" s="2" t="s">
        <v>10</v>
      </c>
    </row>
    <row r="50" spans="1:11" ht="61.5" customHeight="1" thickBot="1">
      <c r="A50" s="13">
        <v>37</v>
      </c>
      <c r="B50" s="14" t="s">
        <v>97</v>
      </c>
      <c r="C50" s="14" t="s">
        <v>98</v>
      </c>
      <c r="D50" s="16" t="s">
        <v>15</v>
      </c>
      <c r="E50" s="17">
        <v>56500</v>
      </c>
      <c r="F50" s="17">
        <v>15</v>
      </c>
      <c r="G50" s="16">
        <f t="shared" si="0"/>
        <v>847500</v>
      </c>
      <c r="H50" s="7" t="s">
        <v>127</v>
      </c>
      <c r="I50" s="2" t="s">
        <v>6</v>
      </c>
      <c r="J50" s="8" t="s">
        <v>317</v>
      </c>
      <c r="K50" s="2" t="s">
        <v>10</v>
      </c>
    </row>
    <row r="51" spans="1:11" ht="75" customHeight="1" thickBot="1">
      <c r="A51" s="13">
        <v>38</v>
      </c>
      <c r="B51" s="14" t="s">
        <v>99</v>
      </c>
      <c r="C51" s="14" t="s">
        <v>100</v>
      </c>
      <c r="D51" s="16" t="s">
        <v>15</v>
      </c>
      <c r="E51" s="17">
        <v>2730</v>
      </c>
      <c r="F51" s="17">
        <v>36</v>
      </c>
      <c r="G51" s="16">
        <f t="shared" si="0"/>
        <v>98280</v>
      </c>
      <c r="H51" s="7" t="s">
        <v>127</v>
      </c>
      <c r="I51" s="2" t="s">
        <v>6</v>
      </c>
      <c r="J51" s="8" t="s">
        <v>318</v>
      </c>
      <c r="K51" s="2" t="s">
        <v>10</v>
      </c>
    </row>
    <row r="52" spans="1:11" ht="77.25" customHeight="1" thickBot="1">
      <c r="A52" s="13">
        <v>39</v>
      </c>
      <c r="B52" s="14" t="s">
        <v>101</v>
      </c>
      <c r="C52" s="14" t="s">
        <v>102</v>
      </c>
      <c r="D52" s="16" t="s">
        <v>16</v>
      </c>
      <c r="E52" s="17">
        <v>66300</v>
      </c>
      <c r="F52" s="17">
        <v>2</v>
      </c>
      <c r="G52" s="16">
        <f t="shared" si="0"/>
        <v>132600</v>
      </c>
      <c r="H52" s="7" t="s">
        <v>127</v>
      </c>
      <c r="I52" s="2" t="s">
        <v>6</v>
      </c>
      <c r="J52" s="8" t="s">
        <v>319</v>
      </c>
      <c r="K52" s="2" t="s">
        <v>10</v>
      </c>
    </row>
    <row r="53" spans="1:11" ht="60.75" thickBot="1">
      <c r="A53" s="13">
        <v>40</v>
      </c>
      <c r="B53" s="14" t="s">
        <v>103</v>
      </c>
      <c r="C53" s="14" t="s">
        <v>104</v>
      </c>
      <c r="D53" s="16" t="s">
        <v>20</v>
      </c>
      <c r="E53" s="17">
        <v>200900</v>
      </c>
      <c r="F53" s="17">
        <v>20</v>
      </c>
      <c r="G53" s="16">
        <f t="shared" si="0"/>
        <v>4018000</v>
      </c>
      <c r="H53" s="7" t="s">
        <v>127</v>
      </c>
      <c r="I53" s="2" t="s">
        <v>6</v>
      </c>
      <c r="J53" s="8" t="s">
        <v>320</v>
      </c>
      <c r="K53" s="2" t="s">
        <v>10</v>
      </c>
    </row>
    <row r="54" spans="1:11" ht="72.75" thickBot="1">
      <c r="A54" s="13">
        <v>41</v>
      </c>
      <c r="B54" s="14" t="s">
        <v>105</v>
      </c>
      <c r="C54" s="14" t="s">
        <v>106</v>
      </c>
      <c r="D54" s="16" t="s">
        <v>19</v>
      </c>
      <c r="E54" s="17">
        <v>27800</v>
      </c>
      <c r="F54" s="17">
        <v>10</v>
      </c>
      <c r="G54" s="16">
        <f t="shared" si="0"/>
        <v>278000</v>
      </c>
      <c r="H54" s="7" t="s">
        <v>127</v>
      </c>
      <c r="I54" s="2" t="s">
        <v>6</v>
      </c>
      <c r="J54" s="8" t="s">
        <v>321</v>
      </c>
      <c r="K54" s="2" t="s">
        <v>10</v>
      </c>
    </row>
    <row r="55" spans="1:11" ht="77.25" customHeight="1" thickBot="1">
      <c r="A55" s="13">
        <v>42</v>
      </c>
      <c r="B55" s="14" t="s">
        <v>107</v>
      </c>
      <c r="C55" s="15" t="s">
        <v>108</v>
      </c>
      <c r="D55" s="16" t="s">
        <v>15</v>
      </c>
      <c r="E55" s="17">
        <v>60000</v>
      </c>
      <c r="F55" s="17">
        <v>10</v>
      </c>
      <c r="G55" s="16">
        <f t="shared" si="0"/>
        <v>600000</v>
      </c>
      <c r="H55" s="7" t="s">
        <v>127</v>
      </c>
      <c r="I55" s="2" t="s">
        <v>6</v>
      </c>
      <c r="J55" s="8" t="s">
        <v>322</v>
      </c>
      <c r="K55" s="2" t="s">
        <v>10</v>
      </c>
    </row>
    <row r="56" spans="1:11" ht="102" customHeight="1" thickBot="1">
      <c r="A56" s="13">
        <v>43</v>
      </c>
      <c r="B56" s="14" t="s">
        <v>109</v>
      </c>
      <c r="C56" s="15" t="s">
        <v>110</v>
      </c>
      <c r="D56" s="16" t="s">
        <v>16</v>
      </c>
      <c r="E56" s="17">
        <v>39700</v>
      </c>
      <c r="F56" s="17">
        <v>30</v>
      </c>
      <c r="G56" s="16">
        <f t="shared" si="0"/>
        <v>1191000</v>
      </c>
      <c r="H56" s="7" t="s">
        <v>127</v>
      </c>
      <c r="I56" s="2" t="s">
        <v>6</v>
      </c>
      <c r="J56" s="8" t="s">
        <v>323</v>
      </c>
      <c r="K56" s="2" t="s">
        <v>10</v>
      </c>
    </row>
    <row r="57" spans="1:11" ht="74.25" customHeight="1" thickBot="1">
      <c r="A57" s="13">
        <v>44</v>
      </c>
      <c r="B57" s="14" t="s">
        <v>111</v>
      </c>
      <c r="C57" s="15" t="s">
        <v>112</v>
      </c>
      <c r="D57" s="16" t="s">
        <v>16</v>
      </c>
      <c r="E57" s="17">
        <v>28400</v>
      </c>
      <c r="F57" s="17">
        <v>35</v>
      </c>
      <c r="G57" s="16">
        <f t="shared" si="0"/>
        <v>994000</v>
      </c>
      <c r="H57" s="7" t="s">
        <v>127</v>
      </c>
      <c r="I57" s="2" t="s">
        <v>6</v>
      </c>
      <c r="J57" s="8" t="s">
        <v>324</v>
      </c>
      <c r="K57" s="2" t="s">
        <v>10</v>
      </c>
    </row>
    <row r="58" spans="1:11" ht="54" customHeight="1" thickBot="1">
      <c r="A58" s="13">
        <v>45</v>
      </c>
      <c r="B58" s="14" t="s">
        <v>113</v>
      </c>
      <c r="C58" s="15" t="s">
        <v>114</v>
      </c>
      <c r="D58" s="16" t="s">
        <v>16</v>
      </c>
      <c r="E58" s="17">
        <v>17200</v>
      </c>
      <c r="F58" s="17">
        <v>20</v>
      </c>
      <c r="G58" s="16">
        <f t="shared" si="0"/>
        <v>344000</v>
      </c>
      <c r="H58" s="7" t="s">
        <v>127</v>
      </c>
      <c r="I58" s="2" t="s">
        <v>6</v>
      </c>
      <c r="J58" s="8" t="s">
        <v>325</v>
      </c>
      <c r="K58" s="2" t="s">
        <v>10</v>
      </c>
    </row>
    <row r="59" spans="1:11" ht="86.25" customHeight="1" thickBot="1">
      <c r="A59" s="13">
        <v>46</v>
      </c>
      <c r="B59" s="14" t="s">
        <v>115</v>
      </c>
      <c r="C59" s="15" t="s">
        <v>116</v>
      </c>
      <c r="D59" s="16" t="s">
        <v>16</v>
      </c>
      <c r="E59" s="17">
        <v>97100</v>
      </c>
      <c r="F59" s="17">
        <v>20</v>
      </c>
      <c r="G59" s="16">
        <f t="shared" si="0"/>
        <v>1942000</v>
      </c>
      <c r="H59" s="7" t="s">
        <v>127</v>
      </c>
      <c r="I59" s="2" t="s">
        <v>6</v>
      </c>
      <c r="J59" s="8" t="s">
        <v>326</v>
      </c>
      <c r="K59" s="2" t="s">
        <v>10</v>
      </c>
    </row>
    <row r="60" spans="1:11" ht="73.5" customHeight="1" thickBot="1">
      <c r="A60" s="13">
        <v>47</v>
      </c>
      <c r="B60" s="14" t="s">
        <v>117</v>
      </c>
      <c r="C60" s="15" t="s">
        <v>118</v>
      </c>
      <c r="D60" s="16" t="s">
        <v>16</v>
      </c>
      <c r="E60" s="17">
        <v>18900</v>
      </c>
      <c r="F60" s="17">
        <v>10</v>
      </c>
      <c r="G60" s="16">
        <f t="shared" si="0"/>
        <v>189000</v>
      </c>
      <c r="H60" s="7" t="s">
        <v>127</v>
      </c>
      <c r="I60" s="2" t="s">
        <v>6</v>
      </c>
      <c r="J60" s="8" t="s">
        <v>327</v>
      </c>
      <c r="K60" s="2" t="s">
        <v>10</v>
      </c>
    </row>
    <row r="61" spans="1:11" ht="62.25" customHeight="1" thickBot="1">
      <c r="A61" s="13">
        <v>48</v>
      </c>
      <c r="B61" s="14" t="s">
        <v>119</v>
      </c>
      <c r="C61" s="15" t="s">
        <v>120</v>
      </c>
      <c r="D61" s="16" t="s">
        <v>16</v>
      </c>
      <c r="E61" s="17">
        <v>121300</v>
      </c>
      <c r="F61" s="17">
        <v>2</v>
      </c>
      <c r="G61" s="16">
        <f t="shared" si="0"/>
        <v>242600</v>
      </c>
      <c r="H61" s="7" t="s">
        <v>127</v>
      </c>
      <c r="I61" s="2" t="s">
        <v>6</v>
      </c>
      <c r="J61" s="8" t="s">
        <v>328</v>
      </c>
      <c r="K61" s="2" t="s">
        <v>10</v>
      </c>
    </row>
    <row r="62" spans="1:11" ht="52.5" customHeight="1" thickBot="1">
      <c r="A62" s="22">
        <v>51</v>
      </c>
      <c r="B62" s="23" t="s">
        <v>121</v>
      </c>
      <c r="C62" s="24" t="s">
        <v>122</v>
      </c>
      <c r="D62" s="25" t="s">
        <v>16</v>
      </c>
      <c r="E62" s="26">
        <v>23400</v>
      </c>
      <c r="F62" s="17">
        <v>15</v>
      </c>
      <c r="G62" s="16">
        <f t="shared" si="0"/>
        <v>351000</v>
      </c>
      <c r="H62" s="7" t="s">
        <v>127</v>
      </c>
      <c r="I62" s="2" t="s">
        <v>6</v>
      </c>
      <c r="J62" s="8" t="s">
        <v>329</v>
      </c>
      <c r="K62" s="2" t="s">
        <v>10</v>
      </c>
    </row>
    <row r="63" spans="1:11" ht="56.25" customHeight="1" thickBot="1">
      <c r="A63" s="22">
        <v>50</v>
      </c>
      <c r="B63" s="23" t="s">
        <v>123</v>
      </c>
      <c r="C63" s="24" t="s">
        <v>124</v>
      </c>
      <c r="D63" s="25" t="s">
        <v>16</v>
      </c>
      <c r="E63" s="26">
        <v>41900</v>
      </c>
      <c r="F63" s="17">
        <v>15</v>
      </c>
      <c r="G63" s="16">
        <f t="shared" si="0"/>
        <v>628500</v>
      </c>
      <c r="H63" s="7" t="s">
        <v>127</v>
      </c>
      <c r="I63" s="2" t="s">
        <v>6</v>
      </c>
      <c r="J63" s="8" t="s">
        <v>330</v>
      </c>
      <c r="K63" s="2" t="s">
        <v>10</v>
      </c>
    </row>
    <row r="64" spans="1:11" ht="78.75" customHeight="1" thickBot="1">
      <c r="A64" s="13">
        <v>49</v>
      </c>
      <c r="B64" s="14" t="s">
        <v>125</v>
      </c>
      <c r="C64" s="15" t="s">
        <v>126</v>
      </c>
      <c r="D64" s="16" t="s">
        <v>16</v>
      </c>
      <c r="E64" s="17">
        <v>121300</v>
      </c>
      <c r="F64" s="17">
        <v>2</v>
      </c>
      <c r="G64" s="16">
        <f t="shared" si="0"/>
        <v>242600</v>
      </c>
      <c r="H64" s="7" t="s">
        <v>127</v>
      </c>
      <c r="I64" s="2" t="s">
        <v>6</v>
      </c>
      <c r="J64" s="8" t="s">
        <v>331</v>
      </c>
      <c r="K64" s="2" t="s">
        <v>10</v>
      </c>
    </row>
    <row r="65" spans="1:11" ht="45.75" thickBot="1">
      <c r="A65" s="27">
        <v>50</v>
      </c>
      <c r="B65" s="28" t="s">
        <v>131</v>
      </c>
      <c r="C65" s="29" t="s">
        <v>132</v>
      </c>
      <c r="D65" s="29" t="s">
        <v>15</v>
      </c>
      <c r="E65" s="29">
        <v>48900</v>
      </c>
      <c r="F65" s="29">
        <v>45</v>
      </c>
      <c r="G65" s="30">
        <f>E65*F65</f>
        <v>2200500</v>
      </c>
      <c r="H65" s="7" t="s">
        <v>127</v>
      </c>
      <c r="I65" s="2" t="s">
        <v>6</v>
      </c>
      <c r="J65" s="8" t="s">
        <v>332</v>
      </c>
      <c r="K65" s="2" t="s">
        <v>10</v>
      </c>
    </row>
    <row r="66" spans="1:11" ht="45.75" thickBot="1">
      <c r="A66" s="31">
        <v>51</v>
      </c>
      <c r="B66" s="32" t="s">
        <v>133</v>
      </c>
      <c r="C66" s="33" t="s">
        <v>134</v>
      </c>
      <c r="D66" s="34" t="s">
        <v>18</v>
      </c>
      <c r="E66" s="34">
        <v>39200</v>
      </c>
      <c r="F66" s="34">
        <v>20</v>
      </c>
      <c r="G66" s="30">
        <f t="shared" ref="G66:G72" si="1">E66*F66</f>
        <v>784000</v>
      </c>
      <c r="H66" s="7" t="s">
        <v>127</v>
      </c>
      <c r="I66" s="2" t="s">
        <v>6</v>
      </c>
      <c r="J66" s="8" t="s">
        <v>333</v>
      </c>
      <c r="K66" s="2" t="s">
        <v>10</v>
      </c>
    </row>
    <row r="67" spans="1:11" ht="54.75" customHeight="1" thickBot="1">
      <c r="A67" s="31">
        <v>52</v>
      </c>
      <c r="B67" s="32" t="s">
        <v>135</v>
      </c>
      <c r="C67" s="33" t="s">
        <v>136</v>
      </c>
      <c r="D67" s="34" t="s">
        <v>18</v>
      </c>
      <c r="E67" s="34">
        <v>29100</v>
      </c>
      <c r="F67" s="34">
        <v>20</v>
      </c>
      <c r="G67" s="30">
        <f t="shared" si="1"/>
        <v>582000</v>
      </c>
      <c r="H67" s="7" t="s">
        <v>127</v>
      </c>
      <c r="I67" s="2" t="s">
        <v>6</v>
      </c>
      <c r="J67" s="8" t="s">
        <v>334</v>
      </c>
      <c r="K67" s="2" t="s">
        <v>10</v>
      </c>
    </row>
    <row r="68" spans="1:11" ht="43.5" customHeight="1" thickBot="1">
      <c r="A68" s="31">
        <v>53</v>
      </c>
      <c r="B68" s="32" t="s">
        <v>137</v>
      </c>
      <c r="C68" s="33" t="s">
        <v>138</v>
      </c>
      <c r="D68" s="32" t="s">
        <v>18</v>
      </c>
      <c r="E68" s="34">
        <v>41400</v>
      </c>
      <c r="F68" s="34">
        <v>20</v>
      </c>
      <c r="G68" s="30">
        <f t="shared" si="1"/>
        <v>828000</v>
      </c>
      <c r="H68" s="7" t="s">
        <v>127</v>
      </c>
      <c r="I68" s="2" t="s">
        <v>6</v>
      </c>
      <c r="J68" s="8" t="s">
        <v>335</v>
      </c>
      <c r="K68" s="2" t="s">
        <v>10</v>
      </c>
    </row>
    <row r="69" spans="1:11" ht="42.75" customHeight="1" thickBot="1">
      <c r="A69" s="27">
        <v>54</v>
      </c>
      <c r="B69" s="28" t="s">
        <v>139</v>
      </c>
      <c r="C69" s="29" t="s">
        <v>140</v>
      </c>
      <c r="D69" s="29" t="s">
        <v>18</v>
      </c>
      <c r="E69" s="29">
        <v>39200</v>
      </c>
      <c r="F69" s="29">
        <v>20</v>
      </c>
      <c r="G69" s="30">
        <f t="shared" si="1"/>
        <v>784000</v>
      </c>
      <c r="H69" s="7" t="s">
        <v>127</v>
      </c>
      <c r="I69" s="2" t="s">
        <v>6</v>
      </c>
      <c r="J69" s="8" t="s">
        <v>336</v>
      </c>
      <c r="K69" s="2" t="s">
        <v>10</v>
      </c>
    </row>
    <row r="70" spans="1:11" ht="45.75" thickBot="1">
      <c r="A70" s="27">
        <v>55</v>
      </c>
      <c r="B70" s="28" t="s">
        <v>141</v>
      </c>
      <c r="C70" s="29" t="s">
        <v>142</v>
      </c>
      <c r="D70" s="29" t="s">
        <v>18</v>
      </c>
      <c r="E70" s="29">
        <v>9400</v>
      </c>
      <c r="F70" s="29">
        <v>20</v>
      </c>
      <c r="G70" s="30">
        <f t="shared" si="1"/>
        <v>188000</v>
      </c>
      <c r="H70" s="7" t="s">
        <v>127</v>
      </c>
      <c r="I70" s="2" t="s">
        <v>6</v>
      </c>
      <c r="J70" s="8" t="s">
        <v>337</v>
      </c>
      <c r="K70" s="2" t="s">
        <v>10</v>
      </c>
    </row>
    <row r="71" spans="1:11" ht="51.75" thickBot="1">
      <c r="A71" s="35">
        <v>56</v>
      </c>
      <c r="B71" s="33" t="s">
        <v>143</v>
      </c>
      <c r="C71" s="29" t="s">
        <v>144</v>
      </c>
      <c r="D71" s="36" t="s">
        <v>15</v>
      </c>
      <c r="E71" s="36">
        <v>5220</v>
      </c>
      <c r="F71" s="36">
        <v>15</v>
      </c>
      <c r="G71" s="30">
        <f t="shared" si="1"/>
        <v>78300</v>
      </c>
      <c r="H71" s="7" t="s">
        <v>127</v>
      </c>
      <c r="I71" s="2" t="s">
        <v>6</v>
      </c>
      <c r="J71" s="8" t="s">
        <v>338</v>
      </c>
      <c r="K71" s="2" t="s">
        <v>10</v>
      </c>
    </row>
    <row r="72" spans="1:11" ht="51.75" thickBot="1">
      <c r="A72" s="37">
        <v>57</v>
      </c>
      <c r="B72" s="38" t="s">
        <v>145</v>
      </c>
      <c r="C72" s="39" t="s">
        <v>146</v>
      </c>
      <c r="D72" s="40" t="s">
        <v>16</v>
      </c>
      <c r="E72" s="41">
        <v>247800</v>
      </c>
      <c r="F72" s="41">
        <v>1</v>
      </c>
      <c r="G72" s="30">
        <f t="shared" si="1"/>
        <v>247800</v>
      </c>
      <c r="H72" s="7" t="s">
        <v>127</v>
      </c>
      <c r="I72" s="2" t="s">
        <v>6</v>
      </c>
      <c r="J72" s="8" t="s">
        <v>339</v>
      </c>
      <c r="K72" s="2" t="s">
        <v>10</v>
      </c>
    </row>
    <row r="73" spans="1:11" ht="72">
      <c r="A73" s="42">
        <v>58</v>
      </c>
      <c r="B73" s="43" t="s">
        <v>147</v>
      </c>
      <c r="C73" s="44" t="s">
        <v>148</v>
      </c>
      <c r="D73" s="45" t="s">
        <v>22</v>
      </c>
      <c r="E73" s="46">
        <v>1</v>
      </c>
      <c r="F73" s="47">
        <v>270857</v>
      </c>
      <c r="G73" s="47">
        <f>E73*F73</f>
        <v>270857</v>
      </c>
      <c r="H73" s="7" t="s">
        <v>127</v>
      </c>
      <c r="I73" s="2" t="s">
        <v>6</v>
      </c>
      <c r="J73" s="8" t="s">
        <v>340</v>
      </c>
      <c r="K73" s="2" t="s">
        <v>10</v>
      </c>
    </row>
    <row r="74" spans="1:11" ht="72">
      <c r="A74" s="42">
        <v>59</v>
      </c>
      <c r="B74" s="43" t="s">
        <v>149</v>
      </c>
      <c r="C74" s="44" t="s">
        <v>150</v>
      </c>
      <c r="D74" s="45" t="s">
        <v>22</v>
      </c>
      <c r="E74" s="46">
        <v>1</v>
      </c>
      <c r="F74" s="47">
        <v>270857</v>
      </c>
      <c r="G74" s="47">
        <f t="shared" ref="G74:G91" si="2">E74*F74</f>
        <v>270857</v>
      </c>
      <c r="H74" s="7" t="s">
        <v>127</v>
      </c>
      <c r="I74" s="2" t="s">
        <v>6</v>
      </c>
      <c r="J74" s="8" t="s">
        <v>341</v>
      </c>
      <c r="K74" s="2" t="s">
        <v>10</v>
      </c>
    </row>
    <row r="75" spans="1:11" ht="72">
      <c r="A75" s="42">
        <v>60</v>
      </c>
      <c r="B75" s="43" t="s">
        <v>151</v>
      </c>
      <c r="C75" s="44" t="s">
        <v>152</v>
      </c>
      <c r="D75" s="45" t="s">
        <v>22</v>
      </c>
      <c r="E75" s="46">
        <v>1</v>
      </c>
      <c r="F75" s="47">
        <v>270857</v>
      </c>
      <c r="G75" s="47">
        <f t="shared" si="2"/>
        <v>270857</v>
      </c>
      <c r="H75" s="7" t="s">
        <v>127</v>
      </c>
      <c r="I75" s="2" t="s">
        <v>6</v>
      </c>
      <c r="J75" s="8" t="s">
        <v>342</v>
      </c>
      <c r="K75" s="2" t="s">
        <v>10</v>
      </c>
    </row>
    <row r="76" spans="1:11" ht="72">
      <c r="A76" s="42">
        <v>61</v>
      </c>
      <c r="B76" s="43" t="s">
        <v>153</v>
      </c>
      <c r="C76" s="44" t="s">
        <v>154</v>
      </c>
      <c r="D76" s="45" t="s">
        <v>22</v>
      </c>
      <c r="E76" s="46">
        <v>1</v>
      </c>
      <c r="F76" s="47">
        <v>270857</v>
      </c>
      <c r="G76" s="47">
        <f t="shared" si="2"/>
        <v>270857</v>
      </c>
      <c r="H76" s="7" t="s">
        <v>127</v>
      </c>
      <c r="I76" s="2" t="s">
        <v>6</v>
      </c>
      <c r="J76" s="8" t="s">
        <v>343</v>
      </c>
      <c r="K76" s="2" t="s">
        <v>10</v>
      </c>
    </row>
    <row r="77" spans="1:11" ht="48">
      <c r="A77" s="42">
        <v>62</v>
      </c>
      <c r="B77" s="48" t="s">
        <v>155</v>
      </c>
      <c r="C77" s="44" t="s">
        <v>156</v>
      </c>
      <c r="D77" s="46" t="s">
        <v>9</v>
      </c>
      <c r="E77" s="46">
        <v>5</v>
      </c>
      <c r="F77" s="47">
        <v>132859</v>
      </c>
      <c r="G77" s="47">
        <f t="shared" si="2"/>
        <v>664295</v>
      </c>
      <c r="H77" s="7" t="s">
        <v>127</v>
      </c>
      <c r="I77" s="2" t="s">
        <v>6</v>
      </c>
      <c r="J77" s="8" t="s">
        <v>344</v>
      </c>
      <c r="K77" s="2" t="s">
        <v>10</v>
      </c>
    </row>
    <row r="78" spans="1:11" ht="48">
      <c r="A78" s="42">
        <v>63</v>
      </c>
      <c r="B78" s="48" t="s">
        <v>157</v>
      </c>
      <c r="C78" s="44" t="s">
        <v>158</v>
      </c>
      <c r="D78" s="46" t="s">
        <v>9</v>
      </c>
      <c r="E78" s="46">
        <v>15</v>
      </c>
      <c r="F78" s="47">
        <v>132859</v>
      </c>
      <c r="G78" s="47">
        <f t="shared" si="2"/>
        <v>1992885</v>
      </c>
      <c r="H78" s="7" t="s">
        <v>127</v>
      </c>
      <c r="I78" s="2" t="s">
        <v>6</v>
      </c>
      <c r="J78" s="8" t="s">
        <v>345</v>
      </c>
      <c r="K78" s="2" t="s">
        <v>10</v>
      </c>
    </row>
    <row r="79" spans="1:11" ht="48">
      <c r="A79" s="42">
        <v>64</v>
      </c>
      <c r="B79" s="48" t="s">
        <v>159</v>
      </c>
      <c r="C79" s="44" t="s">
        <v>160</v>
      </c>
      <c r="D79" s="46" t="s">
        <v>9</v>
      </c>
      <c r="E79" s="46">
        <v>8</v>
      </c>
      <c r="F79" s="47">
        <v>132859</v>
      </c>
      <c r="G79" s="47">
        <f t="shared" si="2"/>
        <v>1062872</v>
      </c>
      <c r="H79" s="7" t="s">
        <v>127</v>
      </c>
      <c r="I79" s="2" t="s">
        <v>6</v>
      </c>
      <c r="J79" s="8" t="s">
        <v>346</v>
      </c>
      <c r="K79" s="2" t="s">
        <v>10</v>
      </c>
    </row>
    <row r="80" spans="1:11" ht="48">
      <c r="A80" s="42">
        <v>65</v>
      </c>
      <c r="B80" s="48" t="s">
        <v>161</v>
      </c>
      <c r="C80" s="44" t="s">
        <v>162</v>
      </c>
      <c r="D80" s="46" t="s">
        <v>9</v>
      </c>
      <c r="E80" s="46">
        <v>40</v>
      </c>
      <c r="F80" s="47">
        <v>102967</v>
      </c>
      <c r="G80" s="47">
        <f t="shared" si="2"/>
        <v>4118680</v>
      </c>
      <c r="H80" s="7" t="s">
        <v>127</v>
      </c>
      <c r="I80" s="2" t="s">
        <v>6</v>
      </c>
      <c r="J80" s="8" t="s">
        <v>347</v>
      </c>
      <c r="K80" s="2" t="s">
        <v>10</v>
      </c>
    </row>
    <row r="81" spans="1:11" ht="45">
      <c r="A81" s="42">
        <v>66</v>
      </c>
      <c r="B81" s="48" t="s">
        <v>163</v>
      </c>
      <c r="C81" s="44" t="s">
        <v>164</v>
      </c>
      <c r="D81" s="46" t="s">
        <v>22</v>
      </c>
      <c r="E81" s="46">
        <v>1</v>
      </c>
      <c r="F81" s="47">
        <v>96319</v>
      </c>
      <c r="G81" s="47">
        <f t="shared" si="2"/>
        <v>96319</v>
      </c>
      <c r="H81" s="7" t="s">
        <v>127</v>
      </c>
      <c r="I81" s="2" t="s">
        <v>6</v>
      </c>
      <c r="J81" s="8" t="s">
        <v>348</v>
      </c>
      <c r="K81" s="2" t="s">
        <v>10</v>
      </c>
    </row>
    <row r="82" spans="1:11" ht="45">
      <c r="A82" s="42">
        <v>67</v>
      </c>
      <c r="B82" s="48" t="s">
        <v>165</v>
      </c>
      <c r="C82" s="44" t="s">
        <v>166</v>
      </c>
      <c r="D82" s="46" t="s">
        <v>21</v>
      </c>
      <c r="E82" s="46">
        <v>1</v>
      </c>
      <c r="F82" s="47">
        <v>705734</v>
      </c>
      <c r="G82" s="47">
        <f t="shared" si="2"/>
        <v>705734</v>
      </c>
      <c r="H82" s="7" t="s">
        <v>127</v>
      </c>
      <c r="I82" s="2" t="s">
        <v>6</v>
      </c>
      <c r="J82" s="8" t="s">
        <v>349</v>
      </c>
      <c r="K82" s="2" t="s">
        <v>10</v>
      </c>
    </row>
    <row r="83" spans="1:11" ht="48">
      <c r="A83" s="42">
        <v>68</v>
      </c>
      <c r="B83" s="48" t="s">
        <v>167</v>
      </c>
      <c r="C83" s="44" t="s">
        <v>168</v>
      </c>
      <c r="D83" s="46" t="s">
        <v>22</v>
      </c>
      <c r="E83" s="46">
        <v>1</v>
      </c>
      <c r="F83" s="47">
        <v>121571</v>
      </c>
      <c r="G83" s="47">
        <f t="shared" si="2"/>
        <v>121571</v>
      </c>
      <c r="H83" s="7" t="s">
        <v>127</v>
      </c>
      <c r="I83" s="2" t="s">
        <v>6</v>
      </c>
      <c r="J83" s="8" t="s">
        <v>350</v>
      </c>
      <c r="K83" s="2" t="s">
        <v>10</v>
      </c>
    </row>
    <row r="84" spans="1:11" ht="60">
      <c r="A84" s="42">
        <v>69</v>
      </c>
      <c r="B84" s="48" t="s">
        <v>169</v>
      </c>
      <c r="C84" s="44" t="s">
        <v>170</v>
      </c>
      <c r="D84" s="46" t="s">
        <v>22</v>
      </c>
      <c r="E84" s="46">
        <v>1</v>
      </c>
      <c r="F84" s="47">
        <v>542671</v>
      </c>
      <c r="G84" s="47">
        <f t="shared" si="2"/>
        <v>542671</v>
      </c>
      <c r="H84" s="7" t="s">
        <v>127</v>
      </c>
      <c r="I84" s="2" t="s">
        <v>6</v>
      </c>
      <c r="J84" s="8" t="s">
        <v>351</v>
      </c>
      <c r="K84" s="2" t="s">
        <v>10</v>
      </c>
    </row>
    <row r="85" spans="1:11" ht="60">
      <c r="A85" s="42">
        <v>70</v>
      </c>
      <c r="B85" s="48" t="s">
        <v>171</v>
      </c>
      <c r="C85" s="44" t="s">
        <v>172</v>
      </c>
      <c r="D85" s="46" t="s">
        <v>22</v>
      </c>
      <c r="E85" s="46">
        <v>1</v>
      </c>
      <c r="F85" s="47">
        <v>306910</v>
      </c>
      <c r="G85" s="47">
        <f t="shared" si="2"/>
        <v>306910</v>
      </c>
      <c r="H85" s="7" t="s">
        <v>127</v>
      </c>
      <c r="I85" s="2" t="s">
        <v>6</v>
      </c>
      <c r="J85" s="8" t="s">
        <v>352</v>
      </c>
      <c r="K85" s="2" t="s">
        <v>10</v>
      </c>
    </row>
    <row r="86" spans="1:11" ht="60">
      <c r="A86" s="42">
        <v>71</v>
      </c>
      <c r="B86" s="48" t="s">
        <v>173</v>
      </c>
      <c r="C86" s="44" t="s">
        <v>174</v>
      </c>
      <c r="D86" s="46" t="s">
        <v>22</v>
      </c>
      <c r="E86" s="46">
        <v>1</v>
      </c>
      <c r="F86" s="47">
        <v>306910</v>
      </c>
      <c r="G86" s="47">
        <f t="shared" si="2"/>
        <v>306910</v>
      </c>
      <c r="H86" s="7" t="s">
        <v>127</v>
      </c>
      <c r="I86" s="2" t="s">
        <v>6</v>
      </c>
      <c r="J86" s="8" t="s">
        <v>353</v>
      </c>
      <c r="K86" s="2" t="s">
        <v>10</v>
      </c>
    </row>
    <row r="87" spans="1:11" ht="48">
      <c r="A87" s="42">
        <v>72</v>
      </c>
      <c r="B87" s="48" t="s">
        <v>175</v>
      </c>
      <c r="C87" s="44" t="s">
        <v>176</v>
      </c>
      <c r="D87" s="46" t="s">
        <v>177</v>
      </c>
      <c r="E87" s="46">
        <v>2</v>
      </c>
      <c r="F87" s="47">
        <v>264025</v>
      </c>
      <c r="G87" s="47">
        <f t="shared" si="2"/>
        <v>528050</v>
      </c>
      <c r="H87" s="7" t="s">
        <v>127</v>
      </c>
      <c r="I87" s="2" t="s">
        <v>6</v>
      </c>
      <c r="J87" s="8" t="s">
        <v>354</v>
      </c>
      <c r="K87" s="2" t="s">
        <v>10</v>
      </c>
    </row>
    <row r="88" spans="1:11" ht="48">
      <c r="A88" s="42">
        <v>73</v>
      </c>
      <c r="B88" s="48" t="s">
        <v>178</v>
      </c>
      <c r="C88" s="44" t="s">
        <v>179</v>
      </c>
      <c r="D88" s="46" t="s">
        <v>177</v>
      </c>
      <c r="E88" s="46">
        <v>2</v>
      </c>
      <c r="F88" s="47">
        <v>264025</v>
      </c>
      <c r="G88" s="47">
        <f t="shared" si="2"/>
        <v>528050</v>
      </c>
      <c r="H88" s="7" t="s">
        <v>127</v>
      </c>
      <c r="I88" s="2" t="s">
        <v>6</v>
      </c>
      <c r="J88" s="8" t="s">
        <v>355</v>
      </c>
      <c r="K88" s="2" t="s">
        <v>10</v>
      </c>
    </row>
    <row r="89" spans="1:11" ht="45">
      <c r="A89" s="42">
        <v>74</v>
      </c>
      <c r="B89" s="48" t="s">
        <v>180</v>
      </c>
      <c r="C89" s="44" t="s">
        <v>181</v>
      </c>
      <c r="D89" s="46" t="s">
        <v>16</v>
      </c>
      <c r="E89" s="46">
        <v>1</v>
      </c>
      <c r="F89" s="47">
        <v>663780</v>
      </c>
      <c r="G89" s="47">
        <f t="shared" si="2"/>
        <v>663780</v>
      </c>
      <c r="H89" s="7" t="s">
        <v>127</v>
      </c>
      <c r="I89" s="2" t="s">
        <v>6</v>
      </c>
      <c r="J89" s="8" t="s">
        <v>356</v>
      </c>
      <c r="K89" s="2" t="s">
        <v>10</v>
      </c>
    </row>
    <row r="90" spans="1:11" ht="45">
      <c r="A90" s="42">
        <v>75</v>
      </c>
      <c r="B90" s="48" t="s">
        <v>182</v>
      </c>
      <c r="C90" s="44" t="s">
        <v>183</v>
      </c>
      <c r="D90" s="45" t="s">
        <v>22</v>
      </c>
      <c r="E90" s="46">
        <v>1</v>
      </c>
      <c r="F90" s="47">
        <v>78571</v>
      </c>
      <c r="G90" s="47">
        <f t="shared" si="2"/>
        <v>78571</v>
      </c>
      <c r="H90" s="7" t="s">
        <v>127</v>
      </c>
      <c r="I90" s="2" t="s">
        <v>6</v>
      </c>
      <c r="J90" s="8" t="s">
        <v>357</v>
      </c>
      <c r="K90" s="2" t="s">
        <v>10</v>
      </c>
    </row>
    <row r="91" spans="1:11" ht="45.75" thickBot="1">
      <c r="A91" s="42">
        <v>76</v>
      </c>
      <c r="B91" s="48" t="s">
        <v>184</v>
      </c>
      <c r="C91" s="44" t="s">
        <v>185</v>
      </c>
      <c r="D91" s="45" t="s">
        <v>9</v>
      </c>
      <c r="E91" s="46">
        <v>1</v>
      </c>
      <c r="F91" s="47">
        <v>81551</v>
      </c>
      <c r="G91" s="47">
        <f t="shared" si="2"/>
        <v>81551</v>
      </c>
      <c r="H91" s="7" t="s">
        <v>127</v>
      </c>
      <c r="I91" s="2" t="s">
        <v>6</v>
      </c>
      <c r="J91" s="8" t="s">
        <v>358</v>
      </c>
      <c r="K91" s="2" t="s">
        <v>10</v>
      </c>
    </row>
    <row r="92" spans="1:11" ht="45.75" thickBot="1">
      <c r="A92" s="49">
        <v>77</v>
      </c>
      <c r="B92" s="50" t="s">
        <v>186</v>
      </c>
      <c r="C92" s="50" t="s">
        <v>187</v>
      </c>
      <c r="D92" s="51" t="s">
        <v>16</v>
      </c>
      <c r="E92" s="52">
        <v>31000</v>
      </c>
      <c r="F92" s="53">
        <v>100</v>
      </c>
      <c r="G92" s="54">
        <f t="shared" ref="G92:G105" si="3">F92*E92</f>
        <v>3100000</v>
      </c>
      <c r="H92" s="7" t="s">
        <v>127</v>
      </c>
      <c r="I92" s="2" t="s">
        <v>6</v>
      </c>
      <c r="J92" s="8" t="s">
        <v>359</v>
      </c>
      <c r="K92" s="2" t="s">
        <v>10</v>
      </c>
    </row>
    <row r="93" spans="1:11" ht="45.75" thickBot="1">
      <c r="A93" s="49">
        <v>78</v>
      </c>
      <c r="B93" s="50" t="s">
        <v>188</v>
      </c>
      <c r="C93" s="50" t="s">
        <v>189</v>
      </c>
      <c r="D93" s="51" t="s">
        <v>16</v>
      </c>
      <c r="E93" s="52">
        <v>31000</v>
      </c>
      <c r="F93" s="53">
        <v>100</v>
      </c>
      <c r="G93" s="54">
        <f t="shared" si="3"/>
        <v>3100000</v>
      </c>
      <c r="H93" s="7" t="s">
        <v>127</v>
      </c>
      <c r="I93" s="2" t="s">
        <v>6</v>
      </c>
      <c r="J93" s="8" t="s">
        <v>360</v>
      </c>
      <c r="K93" s="2" t="s">
        <v>10</v>
      </c>
    </row>
    <row r="94" spans="1:11" ht="45.75" thickBot="1">
      <c r="A94" s="49">
        <v>79</v>
      </c>
      <c r="B94" s="55" t="s">
        <v>190</v>
      </c>
      <c r="C94" s="55" t="s">
        <v>191</v>
      </c>
      <c r="D94" s="56" t="s">
        <v>192</v>
      </c>
      <c r="E94" s="54">
        <v>2855</v>
      </c>
      <c r="F94" s="53">
        <v>60</v>
      </c>
      <c r="G94" s="54">
        <f t="shared" si="3"/>
        <v>171300</v>
      </c>
      <c r="H94" s="7" t="s">
        <v>127</v>
      </c>
      <c r="I94" s="2" t="s">
        <v>6</v>
      </c>
      <c r="J94" s="8" t="s">
        <v>361</v>
      </c>
      <c r="K94" s="2" t="s">
        <v>10</v>
      </c>
    </row>
    <row r="95" spans="1:11" ht="45.75" thickBot="1">
      <c r="A95" s="49">
        <v>80</v>
      </c>
      <c r="B95" s="55" t="s">
        <v>193</v>
      </c>
      <c r="C95" s="55" t="s">
        <v>194</v>
      </c>
      <c r="D95" s="56" t="s">
        <v>195</v>
      </c>
      <c r="E95" s="57">
        <v>7000</v>
      </c>
      <c r="F95" s="53">
        <v>5</v>
      </c>
      <c r="G95" s="54">
        <f t="shared" si="3"/>
        <v>35000</v>
      </c>
      <c r="H95" s="7" t="s">
        <v>127</v>
      </c>
      <c r="I95" s="2" t="s">
        <v>6</v>
      </c>
      <c r="J95" s="8" t="s">
        <v>362</v>
      </c>
      <c r="K95" s="2" t="s">
        <v>10</v>
      </c>
    </row>
    <row r="96" spans="1:11" ht="45.75" thickBot="1">
      <c r="A96" s="49">
        <v>81</v>
      </c>
      <c r="B96" s="55" t="s">
        <v>196</v>
      </c>
      <c r="C96" s="55" t="s">
        <v>197</v>
      </c>
      <c r="D96" s="56" t="s">
        <v>195</v>
      </c>
      <c r="E96" s="57">
        <v>4500</v>
      </c>
      <c r="F96" s="53">
        <v>5</v>
      </c>
      <c r="G96" s="54">
        <f t="shared" si="3"/>
        <v>22500</v>
      </c>
      <c r="H96" s="7" t="s">
        <v>127</v>
      </c>
      <c r="I96" s="2" t="s">
        <v>6</v>
      </c>
      <c r="J96" s="8" t="s">
        <v>363</v>
      </c>
      <c r="K96" s="2" t="s">
        <v>10</v>
      </c>
    </row>
    <row r="97" spans="1:11" ht="64.5" customHeight="1" thickBot="1">
      <c r="A97" s="58">
        <v>82</v>
      </c>
      <c r="B97" s="59" t="s">
        <v>198</v>
      </c>
      <c r="C97" s="59" t="s">
        <v>199</v>
      </c>
      <c r="D97" s="59" t="s">
        <v>16</v>
      </c>
      <c r="E97" s="59">
        <v>16500</v>
      </c>
      <c r="F97" s="53">
        <v>5</v>
      </c>
      <c r="G97" s="54">
        <f t="shared" si="3"/>
        <v>82500</v>
      </c>
      <c r="H97" s="7" t="s">
        <v>127</v>
      </c>
      <c r="I97" s="2" t="s">
        <v>6</v>
      </c>
      <c r="J97" s="8" t="s">
        <v>364</v>
      </c>
      <c r="K97" s="2" t="s">
        <v>10</v>
      </c>
    </row>
    <row r="98" spans="1:11" ht="45.75" thickBot="1">
      <c r="A98" s="60">
        <v>83</v>
      </c>
      <c r="B98" s="61" t="s">
        <v>200</v>
      </c>
      <c r="C98" s="61" t="s">
        <v>201</v>
      </c>
      <c r="D98" s="61" t="s">
        <v>14</v>
      </c>
      <c r="E98" s="61">
        <v>3500</v>
      </c>
      <c r="F98" s="53">
        <v>1</v>
      </c>
      <c r="G98" s="54">
        <f t="shared" si="3"/>
        <v>3500</v>
      </c>
      <c r="H98" s="7" t="s">
        <v>127</v>
      </c>
      <c r="I98" s="2" t="s">
        <v>6</v>
      </c>
      <c r="J98" s="8" t="s">
        <v>365</v>
      </c>
      <c r="K98" s="2" t="s">
        <v>10</v>
      </c>
    </row>
    <row r="99" spans="1:11" ht="90.75" thickBot="1">
      <c r="A99" s="60">
        <v>84</v>
      </c>
      <c r="B99" s="61" t="s">
        <v>202</v>
      </c>
      <c r="C99" s="61" t="s">
        <v>203</v>
      </c>
      <c r="D99" s="61" t="s">
        <v>14</v>
      </c>
      <c r="E99" s="61">
        <v>3500</v>
      </c>
      <c r="F99" s="53">
        <v>3</v>
      </c>
      <c r="G99" s="54">
        <f t="shared" si="3"/>
        <v>10500</v>
      </c>
      <c r="H99" s="7" t="s">
        <v>127</v>
      </c>
      <c r="I99" s="2" t="s">
        <v>6</v>
      </c>
      <c r="J99" s="8" t="s">
        <v>366</v>
      </c>
      <c r="K99" s="2" t="s">
        <v>10</v>
      </c>
    </row>
    <row r="100" spans="1:11" ht="45.75" thickBot="1">
      <c r="A100" s="60">
        <v>85</v>
      </c>
      <c r="B100" s="61" t="s">
        <v>204</v>
      </c>
      <c r="C100" s="61" t="s">
        <v>205</v>
      </c>
      <c r="D100" s="61" t="s">
        <v>15</v>
      </c>
      <c r="E100" s="61">
        <v>175</v>
      </c>
      <c r="F100" s="53">
        <v>1000</v>
      </c>
      <c r="G100" s="54">
        <f t="shared" si="3"/>
        <v>175000</v>
      </c>
      <c r="H100" s="7" t="s">
        <v>127</v>
      </c>
      <c r="I100" s="2" t="s">
        <v>6</v>
      </c>
      <c r="J100" s="8" t="s">
        <v>367</v>
      </c>
      <c r="K100" s="2" t="s">
        <v>10</v>
      </c>
    </row>
    <row r="101" spans="1:11" ht="45.75" thickBot="1">
      <c r="A101" s="49">
        <v>86</v>
      </c>
      <c r="B101" s="50" t="s">
        <v>206</v>
      </c>
      <c r="C101" s="50" t="s">
        <v>207</v>
      </c>
      <c r="D101" s="51" t="s">
        <v>12</v>
      </c>
      <c r="E101" s="52">
        <v>11500</v>
      </c>
      <c r="F101" s="53">
        <v>2</v>
      </c>
      <c r="G101" s="54">
        <f t="shared" si="3"/>
        <v>23000</v>
      </c>
      <c r="H101" s="7" t="s">
        <v>127</v>
      </c>
      <c r="I101" s="2" t="s">
        <v>6</v>
      </c>
      <c r="J101" s="8" t="s">
        <v>368</v>
      </c>
      <c r="K101" s="2" t="s">
        <v>10</v>
      </c>
    </row>
    <row r="102" spans="1:11" ht="60.75" thickBot="1">
      <c r="A102" s="58">
        <v>87</v>
      </c>
      <c r="B102" s="59" t="s">
        <v>208</v>
      </c>
      <c r="C102" s="59" t="s">
        <v>209</v>
      </c>
      <c r="D102" s="59" t="s">
        <v>15</v>
      </c>
      <c r="E102" s="59">
        <v>80</v>
      </c>
      <c r="F102" s="62">
        <v>10000</v>
      </c>
      <c r="G102" s="54">
        <f t="shared" si="3"/>
        <v>800000</v>
      </c>
      <c r="H102" s="7" t="s">
        <v>127</v>
      </c>
      <c r="I102" s="2" t="s">
        <v>6</v>
      </c>
      <c r="J102" s="8" t="s">
        <v>369</v>
      </c>
      <c r="K102" s="2" t="s">
        <v>10</v>
      </c>
    </row>
    <row r="103" spans="1:11" ht="45.75" thickBot="1">
      <c r="A103" s="60">
        <v>88</v>
      </c>
      <c r="B103" s="61" t="s">
        <v>210</v>
      </c>
      <c r="C103" s="63" t="s">
        <v>211</v>
      </c>
      <c r="D103" s="61" t="s">
        <v>12</v>
      </c>
      <c r="E103" s="61">
        <v>28500</v>
      </c>
      <c r="F103" s="64">
        <v>1</v>
      </c>
      <c r="G103" s="54">
        <f t="shared" si="3"/>
        <v>28500</v>
      </c>
      <c r="H103" s="7" t="s">
        <v>127</v>
      </c>
      <c r="I103" s="2" t="s">
        <v>6</v>
      </c>
      <c r="J103" s="8" t="s">
        <v>370</v>
      </c>
      <c r="K103" s="2" t="s">
        <v>10</v>
      </c>
    </row>
    <row r="104" spans="1:11" ht="45.75" thickBot="1">
      <c r="A104" s="60">
        <v>89</v>
      </c>
      <c r="B104" s="61" t="s">
        <v>212</v>
      </c>
      <c r="C104" s="65" t="s">
        <v>213</v>
      </c>
      <c r="D104" s="61" t="s">
        <v>12</v>
      </c>
      <c r="E104" s="61">
        <v>28500</v>
      </c>
      <c r="F104" s="64">
        <v>1</v>
      </c>
      <c r="G104" s="54">
        <f t="shared" si="3"/>
        <v>28500</v>
      </c>
      <c r="H104" s="7" t="s">
        <v>127</v>
      </c>
      <c r="I104" s="2" t="s">
        <v>6</v>
      </c>
      <c r="J104" s="8" t="s">
        <v>371</v>
      </c>
      <c r="K104" s="2" t="s">
        <v>10</v>
      </c>
    </row>
    <row r="105" spans="1:11" ht="45.75" thickBot="1">
      <c r="A105" s="60">
        <v>90</v>
      </c>
      <c r="B105" s="61" t="s">
        <v>212</v>
      </c>
      <c r="C105" s="65" t="s">
        <v>214</v>
      </c>
      <c r="D105" s="61" t="s">
        <v>12</v>
      </c>
      <c r="E105" s="61">
        <v>28500</v>
      </c>
      <c r="F105" s="64">
        <v>1</v>
      </c>
      <c r="G105" s="54">
        <f t="shared" si="3"/>
        <v>28500</v>
      </c>
      <c r="H105" s="7" t="s">
        <v>127</v>
      </c>
      <c r="I105" s="2" t="s">
        <v>6</v>
      </c>
      <c r="J105" s="8" t="s">
        <v>372</v>
      </c>
      <c r="K105" s="2" t="s">
        <v>10</v>
      </c>
    </row>
    <row r="106" spans="1:11" ht="64.5" customHeight="1">
      <c r="A106" s="66">
        <v>91</v>
      </c>
      <c r="B106" s="66" t="s">
        <v>215</v>
      </c>
      <c r="C106" s="66" t="s">
        <v>399</v>
      </c>
      <c r="D106" s="66" t="s">
        <v>12</v>
      </c>
      <c r="E106" s="67">
        <v>20</v>
      </c>
      <c r="F106" s="68">
        <v>80000</v>
      </c>
      <c r="G106" s="68">
        <f>E106*F106</f>
        <v>1600000</v>
      </c>
      <c r="H106" s="7" t="s">
        <v>127</v>
      </c>
      <c r="I106" s="2" t="s">
        <v>6</v>
      </c>
      <c r="J106" s="8" t="s">
        <v>373</v>
      </c>
      <c r="K106" s="2" t="s">
        <v>10</v>
      </c>
    </row>
    <row r="107" spans="1:11" ht="72" customHeight="1">
      <c r="A107" s="67">
        <v>92</v>
      </c>
      <c r="B107" s="66" t="s">
        <v>216</v>
      </c>
      <c r="C107" s="66" t="s">
        <v>400</v>
      </c>
      <c r="D107" s="67" t="s">
        <v>12</v>
      </c>
      <c r="E107" s="67">
        <v>20</v>
      </c>
      <c r="F107" s="68">
        <v>78000</v>
      </c>
      <c r="G107" s="68">
        <f t="shared" ref="G107:G109" si="4">E107*F107</f>
        <v>1560000</v>
      </c>
      <c r="H107" s="7" t="s">
        <v>127</v>
      </c>
      <c r="I107" s="2" t="s">
        <v>6</v>
      </c>
      <c r="J107" s="8" t="s">
        <v>374</v>
      </c>
      <c r="K107" s="2" t="s">
        <v>10</v>
      </c>
    </row>
    <row r="108" spans="1:11" ht="60.75" customHeight="1">
      <c r="A108" s="69">
        <v>93</v>
      </c>
      <c r="B108" s="70" t="s">
        <v>217</v>
      </c>
      <c r="C108" s="70" t="s">
        <v>401</v>
      </c>
      <c r="D108" s="69" t="s">
        <v>12</v>
      </c>
      <c r="E108" s="69">
        <v>10</v>
      </c>
      <c r="F108" s="71">
        <v>75000</v>
      </c>
      <c r="G108" s="68">
        <f t="shared" si="4"/>
        <v>750000</v>
      </c>
      <c r="H108" s="7" t="s">
        <v>127</v>
      </c>
      <c r="I108" s="2" t="s">
        <v>6</v>
      </c>
      <c r="J108" s="8" t="s">
        <v>375</v>
      </c>
      <c r="K108" s="2" t="s">
        <v>10</v>
      </c>
    </row>
    <row r="109" spans="1:11" ht="76.5" customHeight="1" thickBot="1">
      <c r="A109" s="69">
        <v>94</v>
      </c>
      <c r="B109" s="70" t="s">
        <v>218</v>
      </c>
      <c r="C109" s="70" t="s">
        <v>402</v>
      </c>
      <c r="D109" s="69" t="s">
        <v>12</v>
      </c>
      <c r="E109" s="69">
        <v>10</v>
      </c>
      <c r="F109" s="71">
        <v>110000</v>
      </c>
      <c r="G109" s="68">
        <f t="shared" si="4"/>
        <v>1100000</v>
      </c>
      <c r="H109" s="7" t="s">
        <v>127</v>
      </c>
      <c r="I109" s="2" t="s">
        <v>6</v>
      </c>
      <c r="J109" s="8" t="s">
        <v>376</v>
      </c>
      <c r="K109" s="2" t="s">
        <v>10</v>
      </c>
    </row>
    <row r="110" spans="1:11" ht="51.75" thickBot="1">
      <c r="A110" s="49">
        <v>95</v>
      </c>
      <c r="B110" s="55" t="s">
        <v>219</v>
      </c>
      <c r="C110" s="55" t="s">
        <v>220</v>
      </c>
      <c r="D110" s="56" t="s">
        <v>17</v>
      </c>
      <c r="E110" s="72">
        <v>63600</v>
      </c>
      <c r="F110" s="53">
        <v>14</v>
      </c>
      <c r="G110" s="54">
        <f>E110*F110</f>
        <v>890400</v>
      </c>
      <c r="H110" s="7" t="s">
        <v>127</v>
      </c>
      <c r="I110" s="2" t="s">
        <v>6</v>
      </c>
      <c r="J110" s="8" t="s">
        <v>377</v>
      </c>
      <c r="K110" s="2" t="s">
        <v>10</v>
      </c>
    </row>
    <row r="111" spans="1:11" ht="97.5" customHeight="1" thickBot="1">
      <c r="A111" s="49">
        <v>96</v>
      </c>
      <c r="B111" s="55" t="s">
        <v>221</v>
      </c>
      <c r="C111" s="55" t="s">
        <v>222</v>
      </c>
      <c r="D111" s="56" t="s">
        <v>12</v>
      </c>
      <c r="E111" s="72">
        <v>84000</v>
      </c>
      <c r="F111" s="53">
        <v>1</v>
      </c>
      <c r="G111" s="54">
        <f t="shared" ref="G111:G112" si="5">E111*F111</f>
        <v>84000</v>
      </c>
      <c r="H111" s="7" t="s">
        <v>127</v>
      </c>
      <c r="I111" s="2" t="s">
        <v>6</v>
      </c>
      <c r="J111" s="8" t="s">
        <v>378</v>
      </c>
      <c r="K111" s="2" t="s">
        <v>10</v>
      </c>
    </row>
    <row r="112" spans="1:11" ht="45.75" thickBot="1">
      <c r="A112" s="49">
        <v>97</v>
      </c>
      <c r="B112" s="55" t="s">
        <v>223</v>
      </c>
      <c r="C112" s="55" t="s">
        <v>224</v>
      </c>
      <c r="D112" s="56" t="s">
        <v>17</v>
      </c>
      <c r="E112" s="72">
        <v>111240</v>
      </c>
      <c r="F112" s="53">
        <v>8</v>
      </c>
      <c r="G112" s="54">
        <f t="shared" si="5"/>
        <v>889920</v>
      </c>
      <c r="H112" s="7" t="s">
        <v>127</v>
      </c>
      <c r="I112" s="2" t="s">
        <v>6</v>
      </c>
      <c r="J112" s="8" t="s">
        <v>379</v>
      </c>
      <c r="K112" s="2" t="s">
        <v>10</v>
      </c>
    </row>
    <row r="113" spans="1:11" ht="76.5" customHeight="1">
      <c r="A113" s="73">
        <v>98</v>
      </c>
      <c r="B113" s="74" t="s">
        <v>225</v>
      </c>
      <c r="C113" s="76" t="s">
        <v>263</v>
      </c>
      <c r="D113" s="75" t="s">
        <v>226</v>
      </c>
      <c r="E113" s="75">
        <v>715</v>
      </c>
      <c r="F113" s="75">
        <v>500</v>
      </c>
      <c r="G113" s="77">
        <f>E113*F113</f>
        <v>357500</v>
      </c>
      <c r="H113" s="7" t="s">
        <v>127</v>
      </c>
      <c r="I113" s="2" t="s">
        <v>6</v>
      </c>
      <c r="J113" s="8" t="s">
        <v>380</v>
      </c>
      <c r="K113" s="2" t="s">
        <v>10</v>
      </c>
    </row>
    <row r="114" spans="1:11" ht="64.5" customHeight="1">
      <c r="A114" s="73">
        <v>99</v>
      </c>
      <c r="B114" s="78" t="s">
        <v>227</v>
      </c>
      <c r="C114" s="79" t="s">
        <v>264</v>
      </c>
      <c r="D114" s="2" t="s">
        <v>226</v>
      </c>
      <c r="E114" s="2">
        <v>780</v>
      </c>
      <c r="F114" s="2">
        <v>250</v>
      </c>
      <c r="G114" s="80">
        <f t="shared" ref="G114:G121" si="6">E114*F114</f>
        <v>195000</v>
      </c>
      <c r="H114" s="7" t="s">
        <v>127</v>
      </c>
      <c r="I114" s="2" t="s">
        <v>6</v>
      </c>
      <c r="J114" s="8" t="s">
        <v>381</v>
      </c>
      <c r="K114" s="2" t="s">
        <v>10</v>
      </c>
    </row>
    <row r="115" spans="1:11" ht="66" customHeight="1">
      <c r="A115" s="73">
        <v>100</v>
      </c>
      <c r="B115" s="78" t="s">
        <v>228</v>
      </c>
      <c r="C115" s="79" t="s">
        <v>265</v>
      </c>
      <c r="D115" s="2" t="s">
        <v>226</v>
      </c>
      <c r="E115" s="2">
        <v>607</v>
      </c>
      <c r="F115" s="2">
        <v>250</v>
      </c>
      <c r="G115" s="80">
        <f t="shared" si="6"/>
        <v>151750</v>
      </c>
      <c r="H115" s="7" t="s">
        <v>127</v>
      </c>
      <c r="I115" s="2" t="s">
        <v>6</v>
      </c>
      <c r="J115" s="8" t="s">
        <v>382</v>
      </c>
      <c r="K115" s="2" t="s">
        <v>10</v>
      </c>
    </row>
    <row r="116" spans="1:11" ht="69.75" customHeight="1" thickBot="1">
      <c r="A116" s="73">
        <v>101</v>
      </c>
      <c r="B116" s="82" t="s">
        <v>229</v>
      </c>
      <c r="C116" s="82" t="s">
        <v>266</v>
      </c>
      <c r="D116" s="83" t="s">
        <v>226</v>
      </c>
      <c r="E116" s="83">
        <v>725</v>
      </c>
      <c r="F116" s="83">
        <v>100</v>
      </c>
      <c r="G116" s="84">
        <f t="shared" si="6"/>
        <v>72500</v>
      </c>
      <c r="H116" s="7" t="s">
        <v>127</v>
      </c>
      <c r="I116" s="2" t="s">
        <v>6</v>
      </c>
      <c r="J116" s="8" t="s">
        <v>383</v>
      </c>
      <c r="K116" s="2" t="s">
        <v>10</v>
      </c>
    </row>
    <row r="117" spans="1:11" ht="79.5" customHeight="1" thickBot="1">
      <c r="A117" s="73">
        <v>102</v>
      </c>
      <c r="B117" s="82" t="s">
        <v>230</v>
      </c>
      <c r="C117" s="82" t="s">
        <v>267</v>
      </c>
      <c r="D117" s="83" t="s">
        <v>226</v>
      </c>
      <c r="E117" s="83">
        <v>1250</v>
      </c>
      <c r="F117" s="83">
        <v>250</v>
      </c>
      <c r="G117" s="77">
        <f t="shared" si="6"/>
        <v>312500</v>
      </c>
      <c r="H117" s="7" t="s">
        <v>127</v>
      </c>
      <c r="I117" s="2" t="s">
        <v>6</v>
      </c>
      <c r="J117" s="8" t="s">
        <v>384</v>
      </c>
      <c r="K117" s="2" t="s">
        <v>10</v>
      </c>
    </row>
    <row r="118" spans="1:11" ht="78.75" customHeight="1" thickBot="1">
      <c r="A118" s="81">
        <v>103</v>
      </c>
      <c r="B118" s="82" t="s">
        <v>231</v>
      </c>
      <c r="C118" s="82" t="s">
        <v>268</v>
      </c>
      <c r="D118" s="83" t="s">
        <v>226</v>
      </c>
      <c r="E118" s="83">
        <v>1015</v>
      </c>
      <c r="F118" s="83">
        <v>250</v>
      </c>
      <c r="G118" s="77">
        <f t="shared" si="6"/>
        <v>253750</v>
      </c>
      <c r="H118" s="7" t="s">
        <v>127</v>
      </c>
      <c r="I118" s="2" t="s">
        <v>6</v>
      </c>
      <c r="J118" s="8" t="s">
        <v>385</v>
      </c>
      <c r="K118" s="2" t="s">
        <v>10</v>
      </c>
    </row>
    <row r="119" spans="1:11" ht="77.25" customHeight="1" thickBot="1">
      <c r="A119" s="73">
        <v>104</v>
      </c>
      <c r="B119" s="85" t="s">
        <v>232</v>
      </c>
      <c r="C119" s="76" t="s">
        <v>269</v>
      </c>
      <c r="D119" s="75" t="s">
        <v>226</v>
      </c>
      <c r="E119" s="75">
        <v>1250</v>
      </c>
      <c r="F119" s="75">
        <v>500</v>
      </c>
      <c r="G119" s="77">
        <f t="shared" si="6"/>
        <v>625000</v>
      </c>
      <c r="H119" s="7" t="s">
        <v>127</v>
      </c>
      <c r="I119" s="2" t="s">
        <v>6</v>
      </c>
      <c r="J119" s="8" t="s">
        <v>386</v>
      </c>
      <c r="K119" s="2" t="s">
        <v>10</v>
      </c>
    </row>
    <row r="120" spans="1:11" ht="66.75" customHeight="1" thickBot="1">
      <c r="A120" s="73">
        <v>105</v>
      </c>
      <c r="B120" s="78" t="s">
        <v>233</v>
      </c>
      <c r="C120" s="86" t="s">
        <v>270</v>
      </c>
      <c r="D120" s="2" t="s">
        <v>226</v>
      </c>
      <c r="E120" s="2">
        <v>730</v>
      </c>
      <c r="F120" s="2">
        <v>100</v>
      </c>
      <c r="G120" s="87">
        <f t="shared" si="6"/>
        <v>73000</v>
      </c>
      <c r="H120" s="7" t="s">
        <v>127</v>
      </c>
      <c r="I120" s="2" t="s">
        <v>6</v>
      </c>
      <c r="J120" s="8" t="s">
        <v>387</v>
      </c>
      <c r="K120" s="2" t="s">
        <v>10</v>
      </c>
    </row>
    <row r="121" spans="1:11" ht="84.75" customHeight="1">
      <c r="A121" s="81">
        <v>106</v>
      </c>
      <c r="B121" s="78" t="s">
        <v>234</v>
      </c>
      <c r="C121" s="88" t="s">
        <v>271</v>
      </c>
      <c r="D121" s="2" t="s">
        <v>226</v>
      </c>
      <c r="E121" s="2">
        <v>830</v>
      </c>
      <c r="F121" s="2">
        <v>200</v>
      </c>
      <c r="G121" s="87">
        <f t="shared" si="6"/>
        <v>166000</v>
      </c>
      <c r="H121" s="7" t="s">
        <v>127</v>
      </c>
      <c r="I121" s="2" t="s">
        <v>6</v>
      </c>
      <c r="J121" s="8" t="s">
        <v>388</v>
      </c>
      <c r="K121" s="2" t="s">
        <v>10</v>
      </c>
    </row>
    <row r="122" spans="1:11" ht="60">
      <c r="A122" s="89">
        <v>107</v>
      </c>
      <c r="B122" s="89" t="s">
        <v>235</v>
      </c>
      <c r="C122" s="89" t="s">
        <v>237</v>
      </c>
      <c r="D122" s="90" t="s">
        <v>236</v>
      </c>
      <c r="E122" s="91">
        <v>2300</v>
      </c>
      <c r="F122" s="91">
        <v>100</v>
      </c>
      <c r="G122" s="91">
        <f>E122*F122</f>
        <v>230000</v>
      </c>
      <c r="H122" s="7" t="s">
        <v>127</v>
      </c>
      <c r="I122" s="2" t="s">
        <v>6</v>
      </c>
      <c r="J122" s="8" t="s">
        <v>389</v>
      </c>
      <c r="K122" s="2" t="s">
        <v>10</v>
      </c>
    </row>
    <row r="123" spans="1:11" ht="60">
      <c r="A123" s="89">
        <v>108</v>
      </c>
      <c r="B123" s="89" t="s">
        <v>238</v>
      </c>
      <c r="C123" s="89" t="s">
        <v>239</v>
      </c>
      <c r="D123" s="90" t="s">
        <v>236</v>
      </c>
      <c r="E123" s="91">
        <v>2300</v>
      </c>
      <c r="F123" s="91">
        <v>100</v>
      </c>
      <c r="G123" s="91">
        <f t="shared" ref="G123:G124" si="7">E123*F123</f>
        <v>230000</v>
      </c>
      <c r="H123" s="7" t="s">
        <v>127</v>
      </c>
      <c r="I123" s="2" t="s">
        <v>6</v>
      </c>
      <c r="J123" s="8" t="s">
        <v>390</v>
      </c>
      <c r="K123" s="2" t="s">
        <v>10</v>
      </c>
    </row>
    <row r="124" spans="1:11" ht="45">
      <c r="A124" s="89">
        <v>109</v>
      </c>
      <c r="B124" s="89" t="s">
        <v>240</v>
      </c>
      <c r="C124" s="89" t="s">
        <v>241</v>
      </c>
      <c r="D124" s="90" t="s">
        <v>236</v>
      </c>
      <c r="E124" s="91">
        <v>2300</v>
      </c>
      <c r="F124" s="91">
        <v>100</v>
      </c>
      <c r="G124" s="91">
        <f t="shared" si="7"/>
        <v>230000</v>
      </c>
      <c r="H124" s="7" t="s">
        <v>127</v>
      </c>
      <c r="I124" s="2" t="s">
        <v>6</v>
      </c>
      <c r="J124" s="8" t="s">
        <v>391</v>
      </c>
      <c r="K124" s="2" t="s">
        <v>10</v>
      </c>
    </row>
    <row r="125" spans="1:11" ht="62.25" customHeight="1">
      <c r="A125" s="92">
        <v>110</v>
      </c>
      <c r="B125" s="89" t="s">
        <v>242</v>
      </c>
      <c r="C125" s="89" t="s">
        <v>244</v>
      </c>
      <c r="D125" s="89" t="s">
        <v>243</v>
      </c>
      <c r="E125" s="93">
        <v>5000</v>
      </c>
      <c r="F125" s="89">
        <v>150</v>
      </c>
      <c r="G125" s="94">
        <f>E125*F125</f>
        <v>750000</v>
      </c>
      <c r="H125" s="7" t="s">
        <v>127</v>
      </c>
      <c r="I125" s="2" t="s">
        <v>6</v>
      </c>
      <c r="J125" s="8" t="s">
        <v>392</v>
      </c>
      <c r="K125" s="2" t="s">
        <v>10</v>
      </c>
    </row>
    <row r="126" spans="1:11" ht="57" customHeight="1">
      <c r="A126" s="92">
        <v>111</v>
      </c>
      <c r="B126" s="89" t="s">
        <v>245</v>
      </c>
      <c r="C126" s="89" t="s">
        <v>247</v>
      </c>
      <c r="D126" s="89" t="s">
        <v>246</v>
      </c>
      <c r="E126" s="93">
        <v>5000</v>
      </c>
      <c r="F126" s="89">
        <v>150</v>
      </c>
      <c r="G126" s="94">
        <f t="shared" ref="G126:G131" si="8">E126*F126</f>
        <v>750000</v>
      </c>
      <c r="H126" s="7" t="s">
        <v>127</v>
      </c>
      <c r="I126" s="2" t="s">
        <v>6</v>
      </c>
      <c r="J126" s="8" t="s">
        <v>393</v>
      </c>
      <c r="K126" s="2" t="s">
        <v>10</v>
      </c>
    </row>
    <row r="127" spans="1:11" ht="79.5" customHeight="1">
      <c r="A127" s="92">
        <v>112</v>
      </c>
      <c r="B127" s="89" t="s">
        <v>248</v>
      </c>
      <c r="C127" s="89" t="s">
        <v>250</v>
      </c>
      <c r="D127" s="89" t="s">
        <v>249</v>
      </c>
      <c r="E127" s="93">
        <v>5000</v>
      </c>
      <c r="F127" s="89">
        <v>150</v>
      </c>
      <c r="G127" s="94">
        <f t="shared" si="8"/>
        <v>750000</v>
      </c>
      <c r="H127" s="7" t="s">
        <v>127</v>
      </c>
      <c r="I127" s="2" t="s">
        <v>6</v>
      </c>
      <c r="J127" s="8" t="s">
        <v>394</v>
      </c>
      <c r="K127" s="2" t="s">
        <v>10</v>
      </c>
    </row>
    <row r="128" spans="1:11" ht="81" customHeight="1">
      <c r="A128" s="92">
        <v>113</v>
      </c>
      <c r="B128" s="89" t="s">
        <v>251</v>
      </c>
      <c r="C128" s="89" t="s">
        <v>253</v>
      </c>
      <c r="D128" s="89" t="s">
        <v>252</v>
      </c>
      <c r="E128" s="93">
        <v>5000</v>
      </c>
      <c r="F128" s="89">
        <v>150</v>
      </c>
      <c r="G128" s="94">
        <f t="shared" si="8"/>
        <v>750000</v>
      </c>
      <c r="H128" s="7" t="s">
        <v>127</v>
      </c>
      <c r="I128" s="2" t="s">
        <v>6</v>
      </c>
      <c r="J128" s="8" t="s">
        <v>395</v>
      </c>
      <c r="K128" s="2" t="s">
        <v>10</v>
      </c>
    </row>
    <row r="129" spans="1:11" ht="52.5" customHeight="1">
      <c r="A129" s="92">
        <v>114</v>
      </c>
      <c r="B129" s="89" t="s">
        <v>254</v>
      </c>
      <c r="C129" s="89" t="s">
        <v>256</v>
      </c>
      <c r="D129" s="89" t="s">
        <v>255</v>
      </c>
      <c r="E129" s="93">
        <v>5000</v>
      </c>
      <c r="F129" s="89">
        <v>150</v>
      </c>
      <c r="G129" s="94">
        <f t="shared" si="8"/>
        <v>750000</v>
      </c>
      <c r="H129" s="7" t="s">
        <v>127</v>
      </c>
      <c r="I129" s="2" t="s">
        <v>6</v>
      </c>
      <c r="J129" s="8" t="s">
        <v>396</v>
      </c>
      <c r="K129" s="2" t="s">
        <v>10</v>
      </c>
    </row>
    <row r="130" spans="1:11" ht="75">
      <c r="A130" s="92">
        <v>115</v>
      </c>
      <c r="B130" s="89" t="s">
        <v>257</v>
      </c>
      <c r="C130" s="89" t="s">
        <v>259</v>
      </c>
      <c r="D130" s="89" t="s">
        <v>258</v>
      </c>
      <c r="E130" s="93">
        <v>5000</v>
      </c>
      <c r="F130" s="89">
        <v>150</v>
      </c>
      <c r="G130" s="94">
        <f t="shared" si="8"/>
        <v>750000</v>
      </c>
      <c r="H130" s="7" t="s">
        <v>127</v>
      </c>
      <c r="I130" s="2" t="s">
        <v>6</v>
      </c>
      <c r="J130" s="8" t="s">
        <v>397</v>
      </c>
      <c r="K130" s="2" t="s">
        <v>10</v>
      </c>
    </row>
    <row r="131" spans="1:11" ht="75">
      <c r="A131" s="92">
        <v>116</v>
      </c>
      <c r="B131" s="89" t="s">
        <v>260</v>
      </c>
      <c r="C131" s="89" t="s">
        <v>262</v>
      </c>
      <c r="D131" s="89" t="s">
        <v>261</v>
      </c>
      <c r="E131" s="93">
        <v>5000</v>
      </c>
      <c r="F131" s="89">
        <v>150</v>
      </c>
      <c r="G131" s="94">
        <f t="shared" si="8"/>
        <v>750000</v>
      </c>
      <c r="H131" s="7" t="s">
        <v>127</v>
      </c>
      <c r="I131" s="2" t="s">
        <v>6</v>
      </c>
      <c r="J131" s="8" t="s">
        <v>398</v>
      </c>
      <c r="K131" s="2" t="s">
        <v>10</v>
      </c>
    </row>
  </sheetData>
  <mergeCells count="26">
    <mergeCell ref="G41:G45"/>
    <mergeCell ref="H41:H45"/>
    <mergeCell ref="I41:I45"/>
    <mergeCell ref="K41:K45"/>
    <mergeCell ref="C41:C45"/>
    <mergeCell ref="F41:F44"/>
    <mergeCell ref="A26:A27"/>
    <mergeCell ref="B26:B27"/>
    <mergeCell ref="D26:D27"/>
    <mergeCell ref="E26:E27"/>
    <mergeCell ref="A41:A47"/>
    <mergeCell ref="B41:B47"/>
    <mergeCell ref="D41:D47"/>
    <mergeCell ref="E41:E47"/>
    <mergeCell ref="B1:G1"/>
    <mergeCell ref="A2:K2"/>
    <mergeCell ref="A14:A16"/>
    <mergeCell ref="B14:B16"/>
    <mergeCell ref="D14:D16"/>
    <mergeCell ref="E14:E16"/>
    <mergeCell ref="G14:G15"/>
    <mergeCell ref="H14:H15"/>
    <mergeCell ref="F14:F15"/>
    <mergeCell ref="I14:I15"/>
    <mergeCell ref="K14:K15"/>
    <mergeCell ref="C14:C15"/>
  </mergeCells>
  <pageMargins left="0.24" right="0.24" top="0.74803149606299213" bottom="0.74803149606299213" header="0.31496062992125984" footer="0.31496062992125984"/>
  <pageSetup paperSize="9" scale="60" orientation="landscape" horizontalDpi="180" verticalDpi="18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ИМН</vt:lpstr>
      <vt:lpstr>'ЛС и ИМН'!Область_печати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2023-02-28T08:16:49Z</dcterms:modified>
</cp:coreProperties>
</file>